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80" windowWidth="19440" windowHeight="11760" tabRatio="739" activeTab="6"/>
  </bookViews>
  <sheets>
    <sheet name="Anvisningar" sheetId="20" r:id="rId1"/>
    <sheet name="Sammanställning" sheetId="1" r:id="rId2"/>
    <sheet name="Projektledning" sheetId="17" r:id="rId3"/>
    <sheet name="Möten" sheetId="19" r:id="rId4"/>
    <sheet name="Annan finansiering" sheetId="14" r:id="rId5"/>
    <sheet name="Instructions in English" sheetId="21" r:id="rId6"/>
    <sheet name="Translation terms" sheetId="22" r:id="rId7"/>
    <sheet name="Admin" sheetId="18" state="hidden" r:id="rId8"/>
  </sheets>
  <definedNames>
    <definedName name="Möten">Admin!$G$4:$G$12</definedName>
    <definedName name="PL">Admin!$B$4:$B$11</definedName>
    <definedName name="_xlnm.Print_Area" localSheetId="4">'Annan finansiering'!$A$1:$P$60</definedName>
    <definedName name="_xlnm.Print_Area" localSheetId="0">Anvisningar!$A$1:$O$64</definedName>
    <definedName name="_xlnm.Print_Area" localSheetId="5">'Instructions in English'!$A$1:$O$55</definedName>
    <definedName name="_xlnm.Print_Area" localSheetId="3">Möten!$A$1:$O$48</definedName>
    <definedName name="_xlnm.Print_Area" localSheetId="2">Projektledning!$A$1:$O$48</definedName>
    <definedName name="_xlnm.Print_Area" localSheetId="1">Sammanställning!$A$1:$S$41</definedName>
    <definedName name="_xlnm.Print_Area" localSheetId="6">'Translation terms'!$A$1:$E$28</definedName>
  </definedNames>
  <calcPr calcId="145621"/>
</workbook>
</file>

<file path=xl/calcChain.xml><?xml version="1.0" encoding="utf-8"?>
<calcChain xmlns="http://schemas.openxmlformats.org/spreadsheetml/2006/main">
  <c r="H38" i="1" l="1"/>
  <c r="H40" i="1"/>
  <c r="H39" i="1"/>
  <c r="H37" i="1" l="1"/>
  <c r="M18" i="1" l="1"/>
  <c r="H16" i="14"/>
  <c r="H23" i="1" l="1"/>
  <c r="H19" i="1"/>
  <c r="H18" i="1" s="1"/>
  <c r="K4" i="14" l="1"/>
  <c r="I5" i="1"/>
  <c r="K4" i="17"/>
  <c r="K4" i="19"/>
  <c r="H33" i="14"/>
  <c r="H29" i="14"/>
  <c r="H24" i="14"/>
  <c r="H20" i="14"/>
  <c r="P12" i="17" l="1"/>
  <c r="P13" i="17"/>
  <c r="P14" i="17"/>
  <c r="P15" i="17"/>
  <c r="P16" i="17"/>
  <c r="P17" i="17"/>
  <c r="P18" i="17"/>
  <c r="P19" i="17"/>
  <c r="P20" i="17"/>
  <c r="P21" i="17"/>
  <c r="P22" i="17"/>
  <c r="P23" i="17"/>
  <c r="P24" i="17"/>
  <c r="P25" i="17"/>
  <c r="P26" i="17"/>
  <c r="P27" i="17"/>
  <c r="P28" i="17"/>
  <c r="P29" i="17"/>
  <c r="P30" i="17"/>
  <c r="P31" i="17"/>
  <c r="P32" i="17"/>
  <c r="P33" i="17"/>
  <c r="P34" i="17"/>
  <c r="P35" i="17"/>
  <c r="P36" i="17"/>
  <c r="P37" i="17"/>
  <c r="P38" i="17"/>
  <c r="P39" i="17"/>
  <c r="P40" i="17"/>
  <c r="P41" i="17"/>
  <c r="P42" i="17"/>
  <c r="P43" i="17"/>
  <c r="P44" i="17"/>
  <c r="P45" i="17"/>
  <c r="P46" i="17"/>
  <c r="P47" i="17"/>
  <c r="P8" i="17"/>
  <c r="P10" i="17"/>
  <c r="P11" i="17"/>
  <c r="P9" i="17"/>
  <c r="P9" i="19" l="1"/>
  <c r="P10" i="19"/>
  <c r="P11" i="19"/>
  <c r="P12" i="19"/>
  <c r="P13" i="19"/>
  <c r="P14" i="19"/>
  <c r="P15" i="19"/>
  <c r="P16" i="19"/>
  <c r="P17" i="19"/>
  <c r="P18" i="19"/>
  <c r="P19" i="19"/>
  <c r="P20" i="19"/>
  <c r="P21" i="19"/>
  <c r="P22" i="19"/>
  <c r="P23" i="19"/>
  <c r="P24" i="19"/>
  <c r="P25" i="19"/>
  <c r="P26" i="19"/>
  <c r="P27" i="19"/>
  <c r="P28" i="19"/>
  <c r="P29" i="19"/>
  <c r="P30" i="19"/>
  <c r="P31" i="19"/>
  <c r="P32" i="19"/>
  <c r="P33" i="19"/>
  <c r="P34" i="19"/>
  <c r="P35" i="19"/>
  <c r="P36" i="19"/>
  <c r="P37" i="19"/>
  <c r="P38" i="19"/>
  <c r="P39" i="19"/>
  <c r="P40" i="19"/>
  <c r="P41" i="19"/>
  <c r="P42" i="19"/>
  <c r="P43" i="19"/>
  <c r="P44" i="19"/>
  <c r="P45" i="19"/>
  <c r="P46" i="19"/>
  <c r="P47" i="19"/>
  <c r="P8" i="19"/>
  <c r="T7" i="1" l="1"/>
  <c r="U7" i="1"/>
  <c r="O7" i="1" l="1"/>
  <c r="C35" i="18"/>
  <c r="C24" i="18"/>
  <c r="C25" i="18"/>
  <c r="C26" i="18"/>
  <c r="C27" i="18"/>
  <c r="C28" i="18"/>
  <c r="C29" i="18"/>
  <c r="C30" i="18"/>
  <c r="C31" i="18"/>
  <c r="C32" i="18"/>
  <c r="C33" i="18"/>
  <c r="C34" i="18"/>
  <c r="C23" i="18" l="1"/>
  <c r="C17" i="18"/>
  <c r="C18" i="18"/>
  <c r="C19" i="18"/>
  <c r="C20" i="18"/>
  <c r="C21" i="18"/>
  <c r="C22" i="18"/>
  <c r="C16" i="18"/>
  <c r="M33" i="1"/>
  <c r="M29" i="1"/>
  <c r="M25" i="1"/>
  <c r="M22" i="1"/>
  <c r="M15" i="1"/>
  <c r="M14" i="1" l="1"/>
  <c r="O16" i="1"/>
  <c r="O14" i="1"/>
  <c r="O12" i="1"/>
  <c r="I6" i="19"/>
  <c r="H6" i="14"/>
  <c r="I6" i="17"/>
  <c r="B6" i="19"/>
  <c r="B6" i="14"/>
  <c r="B6" i="17"/>
  <c r="B4" i="19"/>
  <c r="B4" i="14"/>
  <c r="B4" i="17"/>
  <c r="I7" i="1"/>
  <c r="B7" i="1"/>
  <c r="B5" i="1"/>
  <c r="H35" i="1" l="1"/>
  <c r="H36" i="1"/>
  <c r="H34" i="1"/>
  <c r="H31" i="1"/>
  <c r="H32" i="1"/>
  <c r="H30" i="1"/>
  <c r="H26" i="1"/>
  <c r="H24" i="1"/>
  <c r="H21" i="1"/>
  <c r="H17" i="1"/>
  <c r="H16" i="1"/>
  <c r="H33" i="1" l="1"/>
  <c r="H15" i="1"/>
  <c r="H20" i="1"/>
  <c r="H25" i="1"/>
  <c r="H29" i="1"/>
  <c r="H28" i="1" s="1"/>
  <c r="H22" i="1"/>
  <c r="H14" i="1" l="1"/>
  <c r="M28" i="1"/>
  <c r="M12" i="1" l="1"/>
  <c r="P12" i="1" s="1"/>
  <c r="H12" i="1" l="1"/>
  <c r="B11" i="1" l="1"/>
  <c r="J37" i="1"/>
  <c r="J19" i="1"/>
  <c r="J18" i="1" s="1"/>
  <c r="J23" i="1"/>
  <c r="N12" i="1"/>
  <c r="R12" i="1"/>
  <c r="J14" i="1"/>
  <c r="J15" i="1"/>
  <c r="J17" i="1"/>
  <c r="J26" i="1"/>
  <c r="J34" i="1"/>
  <c r="J16" i="1"/>
  <c r="J24" i="1"/>
  <c r="J31" i="1"/>
  <c r="J35" i="1"/>
  <c r="J32" i="1"/>
  <c r="J36" i="1"/>
  <c r="J21" i="1"/>
  <c r="J30" i="1"/>
  <c r="J22" i="1"/>
  <c r="J20" i="1"/>
  <c r="J25" i="1"/>
  <c r="J33" i="1"/>
  <c r="J29" i="1"/>
  <c r="J28" i="1"/>
</calcChain>
</file>

<file path=xl/comments1.xml><?xml version="1.0" encoding="utf-8"?>
<comments xmlns="http://schemas.openxmlformats.org/spreadsheetml/2006/main">
  <authors>
    <author>Christer Björklund</author>
  </authors>
  <commentList>
    <comment ref="R11" authorId="0">
      <text>
        <r>
          <rPr>
            <sz val="9"/>
            <color indexed="81"/>
            <rFont val="Tahoma"/>
            <family val="2"/>
          </rPr>
          <t>Total projektbudget omfattar följande delar.
Belopp som sökts från SI
Belopp som ingår i medfinansiering
Belopp som beviljats avseende ytterligare finansiering</t>
        </r>
      </text>
    </comment>
  </commentList>
</comments>
</file>

<file path=xl/sharedStrings.xml><?xml version="1.0" encoding="utf-8"?>
<sst xmlns="http://schemas.openxmlformats.org/spreadsheetml/2006/main" count="279" uniqueCount="146">
  <si>
    <t>Visumkostnader</t>
  </si>
  <si>
    <t>Kost och logi</t>
  </si>
  <si>
    <t>Resor, nationellt</t>
  </si>
  <si>
    <t>Resor, internationellt</t>
  </si>
  <si>
    <t>Externa föredragshållare/debattledare</t>
  </si>
  <si>
    <t>Kommunikationskostnader</t>
  </si>
  <si>
    <t>Tolk- och översättningskostnader</t>
  </si>
  <si>
    <r>
      <t xml:space="preserve">Kontaktperson </t>
    </r>
    <r>
      <rPr>
        <b/>
        <sz val="9"/>
        <color rgb="FFFF0000"/>
        <rFont val="Calibri"/>
        <family val="2"/>
        <scheme val="minor"/>
      </rPr>
      <t>*</t>
    </r>
  </si>
  <si>
    <r>
      <t xml:space="preserve">Projektets titel (på svenska) </t>
    </r>
    <r>
      <rPr>
        <b/>
        <sz val="9"/>
        <color rgb="FFFF0000"/>
        <rFont val="Calibri"/>
        <family val="2"/>
        <scheme val="minor"/>
      </rPr>
      <t>*</t>
    </r>
  </si>
  <si>
    <t>* = obligatorisk uppgift</t>
  </si>
  <si>
    <t>Projektledning</t>
  </si>
  <si>
    <t>Projektadministration</t>
  </si>
  <si>
    <t>OH</t>
  </si>
  <si>
    <t>Extern expertis</t>
  </si>
  <si>
    <t>Extern projektkommunikation</t>
  </si>
  <si>
    <t>Möten och mobilitet</t>
  </si>
  <si>
    <t>Möteskostnader</t>
  </si>
  <si>
    <t>Lokalkostnader, konferensutrustning, förtäring etc</t>
  </si>
  <si>
    <t>Resor och boende</t>
  </si>
  <si>
    <t>Uppgifter om projektet</t>
  </si>
  <si>
    <t xml:space="preserve">Projektets titel (på svenska) </t>
  </si>
  <si>
    <t>Kontaktperson</t>
  </si>
  <si>
    <t>Lista PL</t>
  </si>
  <si>
    <t>Möten</t>
  </si>
  <si>
    <t>Lista Möten</t>
  </si>
  <si>
    <t>% av total</t>
  </si>
  <si>
    <t>Möten och mobilitet - specifikation</t>
  </si>
  <si>
    <t>Anvisningar för ifyllande</t>
  </si>
  <si>
    <t>Projektets titel (på svenska)</t>
  </si>
  <si>
    <t>Belopp</t>
  </si>
  <si>
    <t>Max 10 %</t>
  </si>
  <si>
    <t>Allmänt</t>
  </si>
  <si>
    <t>Fyll i uppgifter om projektet och sökanden här</t>
  </si>
  <si>
    <t xml:space="preserve">Externa föredragshållare/debattledare
Lokalkostnader, konferensutrustning, förtäring etc
Tolk- och översättningskostnader
</t>
  </si>
  <si>
    <t>Resor, nationellt
Resor, internationellt
Visumkostnader
Kost och logi</t>
  </si>
  <si>
    <t>Fliken Anvisningar</t>
  </si>
  <si>
    <t>Fliken Sammanställning</t>
  </si>
  <si>
    <t>Fliken Annan finansiering</t>
  </si>
  <si>
    <t>Analys, utförande och uppföljning</t>
  </si>
  <si>
    <t>Annan finansiering än SI - medfinansiering och ytterligare finansiering</t>
  </si>
  <si>
    <t>Interna projektövergripande uppgifter
Extern expertis</t>
  </si>
  <si>
    <t>Ytterligare finansiering</t>
  </si>
  <si>
    <t>Medfinansiering</t>
  </si>
  <si>
    <t>% av sökt belopp</t>
  </si>
  <si>
    <t>Total annan finansiering</t>
  </si>
  <si>
    <t>Annan finansiering än SI</t>
  </si>
  <si>
    <t>Beviljat</t>
  </si>
  <si>
    <t>Flikarna Projektledning och möten</t>
  </si>
  <si>
    <t>Sökt belopp SI</t>
  </si>
  <si>
    <t>Totalt</t>
  </si>
  <si>
    <t>Max %</t>
  </si>
  <si>
    <t>Total projekt-budget</t>
  </si>
  <si>
    <t>F1</t>
  </si>
  <si>
    <t>Group</t>
  </si>
  <si>
    <t>F2</t>
  </si>
  <si>
    <t>F3</t>
  </si>
  <si>
    <t>F4</t>
  </si>
  <si>
    <t>F5</t>
  </si>
  <si>
    <t>F6</t>
  </si>
  <si>
    <t>F7</t>
  </si>
  <si>
    <t>F8</t>
  </si>
  <si>
    <t>F9</t>
  </si>
  <si>
    <t>F10</t>
  </si>
  <si>
    <t>F11</t>
  </si>
  <si>
    <t>F12</t>
  </si>
  <si>
    <t>F13</t>
  </si>
  <si>
    <t>F14</t>
  </si>
  <si>
    <t>F15</t>
  </si>
  <si>
    <t>F16</t>
  </si>
  <si>
    <t>F17</t>
  </si>
  <si>
    <t>F18</t>
  </si>
  <si>
    <t>F19</t>
  </si>
  <si>
    <t>F20</t>
  </si>
  <si>
    <t>Projektledning, analys och kommunikation</t>
  </si>
  <si>
    <t>Medfinansiering (måste vara minst 10% av sökt belopp från SI).</t>
  </si>
  <si>
    <t>*</t>
  </si>
  <si>
    <t>* OH ej stödberättigat i "Annan finansiering än SI"</t>
  </si>
  <si>
    <t>Extern revision</t>
  </si>
  <si>
    <t>Max 25 000</t>
  </si>
  <si>
    <t>Projektets akronym</t>
  </si>
  <si>
    <t>Totalt belopp</t>
  </si>
  <si>
    <t>Ytterligare finansiering (endast beviljat belopp)</t>
  </si>
  <si>
    <r>
      <t xml:space="preserve">Sökt belopp </t>
    </r>
    <r>
      <rPr>
        <b/>
        <sz val="10"/>
        <color rgb="FFFF0000"/>
        <rFont val="Calibri"/>
        <family val="2"/>
        <scheme val="minor"/>
      </rPr>
      <t xml:space="preserve"> </t>
    </r>
    <r>
      <rPr>
        <b/>
        <sz val="10"/>
        <color theme="3"/>
        <rFont val="Calibri"/>
        <family val="2"/>
        <scheme val="minor"/>
      </rPr>
      <t>SEK
- ange endast belopp</t>
    </r>
  </si>
  <si>
    <r>
      <t xml:space="preserve">Projektets akronym </t>
    </r>
    <r>
      <rPr>
        <b/>
        <sz val="9"/>
        <color rgb="FFFF0000"/>
        <rFont val="Calibri"/>
        <family val="2"/>
        <scheme val="minor"/>
      </rPr>
      <t>*</t>
    </r>
  </si>
  <si>
    <r>
      <t xml:space="preserve">Budgetpost </t>
    </r>
    <r>
      <rPr>
        <sz val="10"/>
        <color theme="3"/>
        <rFont val="Calibri"/>
        <family val="2"/>
        <scheme val="minor"/>
      </rPr>
      <t>(välj i listan)</t>
    </r>
  </si>
  <si>
    <t>Max 50 %</t>
  </si>
  <si>
    <t>Budgetpost:</t>
  </si>
  <si>
    <t>Interna projektövergripande uppgifter</t>
  </si>
  <si>
    <t>Budgetgrupp:</t>
  </si>
  <si>
    <t>Projektledning (huvudsökande)</t>
  </si>
  <si>
    <t>Budgetkategori:</t>
  </si>
  <si>
    <t>Medfinansiering
(stödberättigade
länder)</t>
  </si>
  <si>
    <t>Totalt (maximalt 500 000 SEK)</t>
  </si>
  <si>
    <r>
      <t xml:space="preserve">Huvudsökande organisation </t>
    </r>
    <r>
      <rPr>
        <b/>
        <sz val="9"/>
        <color rgb="FFFF0000"/>
        <rFont val="Calibri"/>
        <family val="2"/>
        <scheme val="minor"/>
      </rPr>
      <t>*</t>
    </r>
  </si>
  <si>
    <t>Huvudsökande organisation</t>
  </si>
  <si>
    <t>Projektledning
Projektadministration</t>
  </si>
  <si>
    <t>Projektledning, extern revision, OH, 
analys och kommunikation</t>
  </si>
  <si>
    <t>Projektledning, extern revision, OH, analys och kommunikation - specifikation</t>
  </si>
  <si>
    <r>
      <t xml:space="preserve">Specifikation. </t>
    </r>
    <r>
      <rPr>
        <b/>
        <sz val="9"/>
        <color theme="3"/>
        <rFont val="Calibri"/>
        <family val="2"/>
        <scheme val="minor"/>
      </rPr>
      <t>K</t>
    </r>
    <r>
      <rPr>
        <sz val="9"/>
        <color theme="3"/>
        <rFont val="Calibri"/>
        <family val="2"/>
        <scheme val="minor"/>
      </rPr>
      <t>ostnader ska specificeras detaljerat, t ex för lönekostnader omfattning, månadslön inkl LKP och vilka arbetsuppgifter som avses.
Låt gärna uppställningen följa er arbetsplan i projektet.</t>
    </r>
  </si>
  <si>
    <t>Instructions for filling in the project data</t>
  </si>
  <si>
    <t>Projektledning, OH, analys och komunikation</t>
  </si>
  <si>
    <t xml:space="preserve">Budgetkategori </t>
  </si>
  <si>
    <t>Budget category</t>
  </si>
  <si>
    <t>Project management, OH, analysis and communication</t>
  </si>
  <si>
    <t>Budgetgrupp</t>
  </si>
  <si>
    <t>Budget group</t>
  </si>
  <si>
    <t>Project management</t>
  </si>
  <si>
    <t>Budgetpost</t>
  </si>
  <si>
    <t>Budget item</t>
  </si>
  <si>
    <t>Project administration</t>
  </si>
  <si>
    <t>External audit</t>
  </si>
  <si>
    <t>Analysis, implementation and follow-up</t>
  </si>
  <si>
    <t>Internal project-wide tasks</t>
  </si>
  <si>
    <t>External expertise</t>
  </si>
  <si>
    <t>Communication costs</t>
  </si>
  <si>
    <t>External project communication</t>
  </si>
  <si>
    <t>Translation of budget terms</t>
  </si>
  <si>
    <t>Meetings and mobility</t>
  </si>
  <si>
    <t>Meeting costs</t>
  </si>
  <si>
    <t>External speakers/debate moderators</t>
  </si>
  <si>
    <t>Costs of premises, conference equiipment, refreshments etc</t>
  </si>
  <si>
    <t>Interpreting and translation costs</t>
  </si>
  <si>
    <t>Travel and accommodation</t>
  </si>
  <si>
    <t>Travel, national</t>
  </si>
  <si>
    <t>Travel, international</t>
  </si>
  <si>
    <t>Visa costs</t>
  </si>
  <si>
    <t>Food and lodging</t>
  </si>
  <si>
    <t>The Instructions tab (Anvisningar)</t>
  </si>
  <si>
    <t>The compilation tab (Sammanställning)</t>
  </si>
  <si>
    <t>The Project Management  (Projektledning) and Meetings (Möten) tabs</t>
  </si>
  <si>
    <t>The Other Financing tab (Annan finansiering)</t>
  </si>
  <si>
    <t>Hur kommer medlen att användas och finansieras av partnerskapet/How will funds be used and financed by the partnership.</t>
  </si>
  <si>
    <t>Belopp/Sum</t>
  </si>
  <si>
    <t>Medfinansiering (parter från kärnländer inkl huvudsökande) - Co-financing (core countries incl main applicant)</t>
  </si>
  <si>
    <t>General (Allmänt)</t>
  </si>
  <si>
    <t>Ange kort hur denna finansiering kommer att användas i projektet/
State briefly how this financing will be used in the project</t>
  </si>
  <si>
    <t>Webadress och/eller andra kontaktuppgifter/
Web address and/or other contact details</t>
  </si>
  <si>
    <t>Ange samarbetspart (inte från kärnland) och/eller extern finansiär/
State partner - not core countries - and/or external funding</t>
  </si>
  <si>
    <t>Belopp SEK/
Sum SEK
(endast belopp)/
(only Sum)</t>
  </si>
  <si>
    <t>Sökt/
(Applied for)
Beviljat
(Granted)</t>
  </si>
  <si>
    <t>Delsumma kost och logi</t>
  </si>
  <si>
    <t>Resor, kost och logi - Danmark, Finland, Tyskland</t>
  </si>
  <si>
    <t>Budgetmall, ansökan om stöd till projektinitiering 2018 (sista ansökningsdag 5 februari 2019)</t>
  </si>
  <si>
    <r>
      <t xml:space="preserve">Sammanställning, projektbudget </t>
    </r>
    <r>
      <rPr>
        <b/>
        <sz val="12"/>
        <color theme="3"/>
        <rFont val="Calibri"/>
        <family val="2"/>
        <scheme val="minor"/>
      </rPr>
      <t>(stöd till projektinitiering) med sista ansökningsdag 5 februari 2019</t>
    </r>
  </si>
  <si>
    <t>Travel, food and lodging - Denmark, Finland, Germany</t>
  </si>
  <si>
    <r>
      <t xml:space="preserve">Specifikation. </t>
    </r>
    <r>
      <rPr>
        <b/>
        <sz val="9"/>
        <color theme="3"/>
        <rFont val="Calibri"/>
        <family val="2"/>
        <scheme val="minor"/>
      </rPr>
      <t>K</t>
    </r>
    <r>
      <rPr>
        <sz val="9"/>
        <color theme="3"/>
        <rFont val="Calibri"/>
        <family val="2"/>
        <scheme val="minor"/>
      </rPr>
      <t>ostnader ska specificeras detaljerat, t ex för resor t ex avreseort, destination, antal x pris specificeras.
Låt gärna uppställningen följa er arbetsplan i projektet. För parter från Danmark, Finland och Tyskland kan bara kost och logi väljas och till ett maxbelopp för alla dessa länder tillsammans om SEK 40 000. Ange därför dessa kostnader på separata rader utan att blanda in kostnader gällande kärnländer.
For non core countries (Denmark, Finland and Germany) only costs for Food and lodging are eligible. The total sum for these partners cannot exceed SEK 40 000. Please state these costs as separate budget items. The costs will be summarized separately on the Compilation tab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</si>
</sst>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SEK]"/>
    <numFmt numFmtId="165" formatCode="0.0%"/>
    <numFmt numFmtId="166" formatCode="yyyy/mm/dd;@"/>
  </numFmts>
  <fonts count="50" x14ac:knownFonts="1">
    <font>
      <sz val="11"/>
      <color theme="1"/>
      <name val="Calibri"/>
      <family val="2"/>
      <scheme val="minor"/>
    </font>
    <font>
      <sz val="11"/>
      <color theme="4"/>
      <name val="Calibri"/>
      <family val="2"/>
      <scheme val="minor"/>
    </font>
    <font>
      <b/>
      <sz val="9"/>
      <color theme="4"/>
      <name val="Calibri"/>
      <family val="2"/>
      <scheme val="minor"/>
    </font>
    <font>
      <b/>
      <sz val="12"/>
      <color theme="3"/>
      <name val="Calibri"/>
      <family val="2"/>
      <scheme val="minor"/>
    </font>
    <font>
      <sz val="10"/>
      <color theme="3"/>
      <name val="Calibri"/>
      <family val="2"/>
      <scheme val="minor"/>
    </font>
    <font>
      <b/>
      <sz val="10"/>
      <color theme="3"/>
      <name val="Calibri"/>
      <family val="2"/>
      <scheme val="minor"/>
    </font>
    <font>
      <b/>
      <sz val="11"/>
      <color theme="3"/>
      <name val="Calibri"/>
      <family val="2"/>
      <scheme val="minor"/>
    </font>
    <font>
      <b/>
      <sz val="9"/>
      <color rgb="FFFF0000"/>
      <name val="Calibri"/>
      <family val="2"/>
      <scheme val="minor"/>
    </font>
    <font>
      <b/>
      <sz val="10"/>
      <color rgb="FFFF0000"/>
      <name val="Calibri"/>
      <family val="2"/>
      <scheme val="minor"/>
    </font>
    <font>
      <sz val="9"/>
      <color theme="3"/>
      <name val="Calibri"/>
      <family val="2"/>
      <scheme val="minor"/>
    </font>
    <font>
      <sz val="10"/>
      <color rgb="FFFF0000"/>
      <name val="Calibri"/>
      <family val="2"/>
      <scheme val="minor"/>
    </font>
    <font>
      <b/>
      <sz val="9"/>
      <color theme="3"/>
      <name val="Calibri"/>
      <family val="2"/>
      <scheme val="minor"/>
    </font>
    <font>
      <sz val="11"/>
      <color theme="1"/>
      <name val="Calibri"/>
      <family val="2"/>
      <scheme val="minor"/>
    </font>
    <font>
      <sz val="10"/>
      <color theme="4"/>
      <name val="Calibri"/>
      <family val="2"/>
      <scheme val="minor"/>
    </font>
    <font>
      <b/>
      <sz val="16"/>
      <color theme="3"/>
      <name val="Calibri"/>
      <family val="2"/>
      <scheme val="minor"/>
    </font>
    <font>
      <sz val="10"/>
      <color theme="4" tint="-0.499984740745262"/>
      <name val="Calibri"/>
      <family val="2"/>
      <scheme val="minor"/>
    </font>
    <font>
      <b/>
      <sz val="9"/>
      <color theme="4" tint="-0.499984740745262"/>
      <name val="Calibri"/>
      <family val="2"/>
      <scheme val="minor"/>
    </font>
    <font>
      <sz val="10"/>
      <color theme="4" tint="-0.249977111117893"/>
      <name val="Calibri"/>
      <family val="2"/>
      <scheme val="minor"/>
    </font>
    <font>
      <b/>
      <sz val="14"/>
      <color theme="4" tint="-0.499984740745262"/>
      <name val="Calibri"/>
      <family val="2"/>
      <scheme val="minor"/>
    </font>
    <font>
      <b/>
      <sz val="12"/>
      <color theme="0"/>
      <name val="Calibri"/>
      <family val="2"/>
      <scheme val="minor"/>
    </font>
    <font>
      <b/>
      <sz val="10"/>
      <color theme="4" tint="-0.499984740745262"/>
      <name val="Calibri"/>
      <family val="2"/>
      <scheme val="minor"/>
    </font>
    <font>
      <sz val="11"/>
      <color theme="4" tint="-0.249977111117893"/>
      <name val="Calibri"/>
      <family val="2"/>
      <scheme val="minor"/>
    </font>
    <font>
      <sz val="11"/>
      <color theme="0"/>
      <name val="Calibri"/>
      <family val="2"/>
      <scheme val="minor"/>
    </font>
    <font>
      <b/>
      <sz val="9"/>
      <color theme="0"/>
      <name val="Calibri"/>
      <family val="2"/>
      <scheme val="minor"/>
    </font>
    <font>
      <b/>
      <sz val="11"/>
      <color theme="4" tint="-0.249977111117893"/>
      <name val="Calibri"/>
      <family val="2"/>
      <scheme val="minor"/>
    </font>
    <font>
      <b/>
      <sz val="14"/>
      <color theme="3"/>
      <name val="Calibri"/>
      <family val="2"/>
      <scheme val="minor"/>
    </font>
    <font>
      <b/>
      <sz val="10"/>
      <color theme="0"/>
      <name val="Calibri"/>
      <family val="2"/>
      <scheme val="minor"/>
    </font>
    <font>
      <sz val="9"/>
      <color theme="4" tint="-0.499984740745262"/>
      <name val="Calibri"/>
      <family val="2"/>
      <scheme val="minor"/>
    </font>
    <font>
      <sz val="12"/>
      <color theme="4" tint="-0.499984740745262"/>
      <name val="Calibri"/>
      <family val="2"/>
      <scheme val="minor"/>
    </font>
    <font>
      <b/>
      <sz val="12"/>
      <color theme="4" tint="-0.499984740745262"/>
      <name val="Calibri"/>
      <family val="2"/>
      <scheme val="minor"/>
    </font>
    <font>
      <sz val="8"/>
      <color theme="4" tint="-0.499984740745262"/>
      <name val="Calibri"/>
      <family val="2"/>
      <scheme val="minor"/>
    </font>
    <font>
      <sz val="12"/>
      <color rgb="FFFF0000"/>
      <name val="Calibri"/>
      <family val="2"/>
      <scheme val="minor"/>
    </font>
    <font>
      <sz val="9"/>
      <color theme="4" tint="-0.249977111117893"/>
      <name val="Calibri"/>
      <family val="2"/>
      <scheme val="minor"/>
    </font>
    <font>
      <sz val="9"/>
      <color indexed="81"/>
      <name val="Tahoma"/>
      <family val="2"/>
    </font>
    <font>
      <b/>
      <sz val="13"/>
      <color theme="4" tint="-0.499984740745262"/>
      <name val="Calibri"/>
      <family val="2"/>
      <scheme val="minor"/>
    </font>
    <font>
      <b/>
      <sz val="8"/>
      <color theme="4" tint="-0.499984740745262"/>
      <name val="Calibri"/>
      <family val="2"/>
      <scheme val="minor"/>
    </font>
    <font>
      <sz val="10"/>
      <color rgb="FFC00000"/>
      <name val="Calibri"/>
      <family val="2"/>
      <scheme val="minor"/>
    </font>
    <font>
      <sz val="9"/>
      <color theme="5"/>
      <name val="Calibri"/>
      <family val="2"/>
      <scheme val="minor"/>
    </font>
    <font>
      <b/>
      <sz val="10"/>
      <color theme="4"/>
      <name val="Calibri"/>
      <family val="2"/>
      <scheme val="minor"/>
    </font>
    <font>
      <b/>
      <sz val="12"/>
      <color theme="5" tint="0.59999389629810485"/>
      <name val="Calibri"/>
      <family val="2"/>
      <scheme val="minor"/>
    </font>
    <font>
      <b/>
      <i/>
      <sz val="11"/>
      <color theme="3"/>
      <name val="Calibri"/>
      <family val="2"/>
      <scheme val="minor"/>
    </font>
    <font>
      <i/>
      <sz val="10"/>
      <color theme="3"/>
      <name val="Calibri"/>
      <family val="2"/>
      <scheme val="minor"/>
    </font>
    <font>
      <b/>
      <sz val="16"/>
      <color theme="1"/>
      <name val="Calibri"/>
      <family val="2"/>
      <scheme val="minor"/>
    </font>
    <font>
      <sz val="16"/>
      <color theme="1"/>
      <name val="Calibri"/>
      <family val="2"/>
      <scheme val="minor"/>
    </font>
    <font>
      <b/>
      <sz val="12"/>
      <color rgb="FF244062"/>
      <name val="Calibri"/>
      <family val="2"/>
      <scheme val="minor"/>
    </font>
    <font>
      <b/>
      <sz val="11"/>
      <color theme="1"/>
      <name val="Calibri"/>
      <family val="2"/>
      <scheme val="minor"/>
    </font>
    <font>
      <sz val="11"/>
      <name val="Calibri"/>
      <family val="2"/>
      <scheme val="minor"/>
    </font>
    <font>
      <b/>
      <sz val="10"/>
      <name val="Calibri"/>
      <family val="2"/>
      <scheme val="minor"/>
    </font>
    <font>
      <sz val="10"/>
      <name val="Calibri"/>
      <family val="2"/>
      <scheme val="minor"/>
    </font>
    <font>
      <b/>
      <sz val="10"/>
      <color theme="4" tint="-0.249977111117893"/>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4"/>
      </patternFill>
    </fill>
  </fills>
  <borders count="35">
    <border>
      <left/>
      <right/>
      <top/>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left>
      <right style="thin">
        <color theme="4"/>
      </right>
      <top style="thin">
        <color theme="4"/>
      </top>
      <bottom style="thin">
        <color theme="4"/>
      </bottom>
      <diagonal/>
    </border>
    <border>
      <left/>
      <right style="thin">
        <color theme="4" tint="0.39991454817346722"/>
      </right>
      <top style="thin">
        <color theme="4" tint="0.39994506668294322"/>
      </top>
      <bottom style="thin">
        <color theme="4" tint="0.39994506668294322"/>
      </bottom>
      <diagonal/>
    </border>
    <border>
      <left style="thin">
        <color theme="4" tint="0.39991454817346722"/>
      </left>
      <right/>
      <top style="thin">
        <color theme="4" tint="0.39991454817346722"/>
      </top>
      <bottom style="thin">
        <color theme="4" tint="0.39991454817346722"/>
      </bottom>
      <diagonal/>
    </border>
    <border>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style="thin">
        <color theme="4" tint="0.39988402966399123"/>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right/>
      <top style="thin">
        <color theme="3" tint="0.59996337778862885"/>
      </top>
      <bottom style="thin">
        <color theme="3" tint="0.59996337778862885"/>
      </bottom>
      <diagonal/>
    </border>
    <border>
      <left style="thin">
        <color theme="4" tint="0.39979247413556324"/>
      </left>
      <right style="thin">
        <color theme="4" tint="0.39979247413556324"/>
      </right>
      <top style="thin">
        <color theme="4" tint="0.39979247413556324"/>
      </top>
      <bottom style="thin">
        <color theme="4" tint="0.39979247413556324"/>
      </bottom>
      <diagonal/>
    </border>
    <border>
      <left style="thin">
        <color theme="4" tint="0.39982299264503923"/>
      </left>
      <right/>
      <top style="thin">
        <color theme="4" tint="0.39982299264503923"/>
      </top>
      <bottom style="thin">
        <color theme="4" tint="0.39982299264503923"/>
      </bottom>
      <diagonal/>
    </border>
    <border>
      <left/>
      <right/>
      <top/>
      <bottom style="thin">
        <color theme="3" tint="0.59996337778862885"/>
      </bottom>
      <diagonal/>
    </border>
    <border>
      <left/>
      <right/>
      <top style="thin">
        <color theme="4" tint="0.39988402966399123"/>
      </top>
      <bottom/>
      <diagonal/>
    </border>
    <border>
      <left/>
      <right style="thin">
        <color theme="4" tint="0.39988402966399123"/>
      </right>
      <top/>
      <bottom style="thin">
        <color theme="4" tint="0.39988402966399123"/>
      </bottom>
      <diagonal/>
    </border>
    <border>
      <left style="thin">
        <color theme="4" tint="0.39991454817346722"/>
      </left>
      <right/>
      <top style="thin">
        <color theme="4" tint="0.39991454817346722"/>
      </top>
      <bottom/>
      <diagonal/>
    </border>
    <border>
      <left/>
      <right/>
      <top style="thin">
        <color theme="4" tint="0.39991454817346722"/>
      </top>
      <bottom/>
      <diagonal/>
    </border>
    <border>
      <left style="thin">
        <color theme="4" tint="0.39988402966399123"/>
      </left>
      <right/>
      <top style="thin">
        <color theme="4" tint="0.39988402966399123"/>
      </top>
      <bottom/>
      <diagonal/>
    </border>
    <border>
      <left style="thin">
        <color theme="4" tint="0.39982299264503923"/>
      </left>
      <right/>
      <top style="thin">
        <color theme="4" tint="0.39982299264503923"/>
      </top>
      <bottom/>
      <diagonal/>
    </border>
    <border>
      <left/>
      <right/>
      <top style="thin">
        <color theme="4" tint="0.39982299264503923"/>
      </top>
      <bottom/>
      <diagonal/>
    </border>
    <border>
      <left/>
      <right style="thin">
        <color theme="4" tint="0.39982299264503923"/>
      </right>
      <top style="thin">
        <color theme="4" tint="0.39982299264503923"/>
      </top>
      <bottom/>
      <diagonal/>
    </border>
    <border>
      <left/>
      <right/>
      <top/>
      <bottom style="thin">
        <color theme="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s>
  <cellStyleXfs count="3">
    <xf numFmtId="0" fontId="0" fillId="0" borderId="0"/>
    <xf numFmtId="9" fontId="12" fillId="0" borderId="0" applyFont="0" applyFill="0" applyBorder="0" applyAlignment="0" applyProtection="0"/>
    <xf numFmtId="0" fontId="22" fillId="9" borderId="0" applyNumberFormat="0" applyBorder="0" applyAlignment="0" applyProtection="0"/>
  </cellStyleXfs>
  <cellXfs count="220">
    <xf numFmtId="0" fontId="0" fillId="0" borderId="0" xfId="0"/>
    <xf numFmtId="0" fontId="0" fillId="2" borderId="0" xfId="0" applyFill="1"/>
    <xf numFmtId="0" fontId="0" fillId="0" borderId="0" xfId="0" applyFill="1"/>
    <xf numFmtId="0" fontId="0" fillId="2" borderId="0" xfId="0" applyFill="1"/>
    <xf numFmtId="0" fontId="0" fillId="0" borderId="0" xfId="0" applyFill="1"/>
    <xf numFmtId="0" fontId="0" fillId="3" borderId="0" xfId="0" applyFill="1"/>
    <xf numFmtId="0" fontId="1" fillId="3" borderId="0" xfId="0" applyFont="1" applyFill="1" applyProtection="1"/>
    <xf numFmtId="0" fontId="0" fillId="3" borderId="0" xfId="0" applyFill="1" applyProtection="1"/>
    <xf numFmtId="0" fontId="1" fillId="3" borderId="0" xfId="0" applyFont="1" applyFill="1" applyBorder="1" applyProtection="1"/>
    <xf numFmtId="0" fontId="0" fillId="3" borderId="0" xfId="0" applyFill="1" applyBorder="1" applyProtection="1"/>
    <xf numFmtId="0" fontId="10" fillId="2" borderId="0" xfId="0" applyFont="1" applyFill="1"/>
    <xf numFmtId="0" fontId="10" fillId="2" borderId="0" xfId="0" applyFont="1" applyFill="1" applyAlignment="1">
      <alignment horizontal="right"/>
    </xf>
    <xf numFmtId="0" fontId="2" fillId="3" borderId="0" xfId="0" applyFont="1" applyFill="1" applyProtection="1"/>
    <xf numFmtId="0" fontId="0" fillId="0" borderId="0" xfId="0" applyBorder="1"/>
    <xf numFmtId="0" fontId="0" fillId="2" borderId="0" xfId="0" applyFill="1"/>
    <xf numFmtId="164" fontId="5" fillId="3" borderId="0" xfId="0" applyNumberFormat="1" applyFont="1" applyFill="1" applyBorder="1" applyProtection="1"/>
    <xf numFmtId="0" fontId="2" fillId="3" borderId="0" xfId="0" applyFont="1" applyFill="1" applyProtection="1"/>
    <xf numFmtId="0" fontId="3" fillId="3" borderId="0" xfId="0" applyFont="1" applyFill="1" applyProtection="1"/>
    <xf numFmtId="0" fontId="2" fillId="3" borderId="0" xfId="0" applyFont="1" applyFill="1" applyAlignment="1" applyProtection="1">
      <alignment horizontal="left"/>
    </xf>
    <xf numFmtId="0" fontId="11" fillId="3" borderId="0" xfId="0" applyFont="1" applyFill="1" applyBorder="1" applyAlignment="1" applyProtection="1">
      <alignment horizontal="right" wrapText="1"/>
    </xf>
    <xf numFmtId="0" fontId="11" fillId="3" borderId="0" xfId="0" applyFont="1" applyFill="1" applyAlignment="1" applyProtection="1">
      <alignment horizontal="right" wrapText="1"/>
    </xf>
    <xf numFmtId="165" fontId="13" fillId="3" borderId="0" xfId="1" applyNumberFormat="1" applyFont="1" applyFill="1" applyProtection="1"/>
    <xf numFmtId="0" fontId="4" fillId="3" borderId="0" xfId="0" applyFont="1" applyFill="1" applyBorder="1" applyAlignment="1" applyProtection="1">
      <alignment vertical="top" wrapText="1"/>
    </xf>
    <xf numFmtId="0" fontId="0" fillId="2" borderId="0" xfId="0" applyFill="1"/>
    <xf numFmtId="0" fontId="2" fillId="3" borderId="0" xfId="0" applyFont="1" applyFill="1" applyAlignment="1" applyProtection="1">
      <alignment horizontal="left"/>
    </xf>
    <xf numFmtId="0" fontId="2" fillId="3" borderId="0" xfId="0" applyFont="1" applyFill="1" applyProtection="1"/>
    <xf numFmtId="0" fontId="14" fillId="2" borderId="0" xfId="0" applyFont="1" applyFill="1"/>
    <xf numFmtId="0" fontId="0" fillId="2" borderId="0" xfId="0" applyFill="1"/>
    <xf numFmtId="0" fontId="5" fillId="3" borderId="0" xfId="0" applyFont="1" applyFill="1" applyBorder="1" applyAlignment="1" applyProtection="1">
      <alignment horizontal="left" indent="2"/>
    </xf>
    <xf numFmtId="0" fontId="10" fillId="3" borderId="0" xfId="0" applyFont="1" applyFill="1" applyAlignment="1">
      <alignment horizontal="right"/>
    </xf>
    <xf numFmtId="0" fontId="4" fillId="3" borderId="0" xfId="0" applyFont="1" applyFill="1" applyBorder="1" applyAlignment="1" applyProtection="1">
      <alignment vertical="center" wrapText="1"/>
    </xf>
    <xf numFmtId="0" fontId="9" fillId="3" borderId="0" xfId="0" applyFont="1" applyFill="1" applyAlignment="1" applyProtection="1">
      <alignment horizontal="center" vertical="center"/>
    </xf>
    <xf numFmtId="0" fontId="0" fillId="0" borderId="0" xfId="0" applyProtection="1"/>
    <xf numFmtId="164" fontId="17" fillId="3" borderId="0" xfId="0" applyNumberFormat="1" applyFont="1" applyFill="1" applyProtection="1"/>
    <xf numFmtId="0" fontId="6" fillId="3" borderId="0" xfId="0" applyFont="1" applyFill="1" applyBorder="1" applyAlignment="1" applyProtection="1">
      <alignment horizontal="left" indent="3"/>
    </xf>
    <xf numFmtId="0" fontId="4" fillId="3" borderId="0" xfId="0" applyFont="1" applyFill="1" applyBorder="1" applyAlignment="1" applyProtection="1">
      <alignment horizontal="left" indent="4"/>
    </xf>
    <xf numFmtId="0" fontId="16" fillId="3" borderId="0" xfId="0" applyFont="1" applyFill="1" applyAlignment="1" applyProtection="1">
      <alignment horizontal="right" wrapText="1"/>
    </xf>
    <xf numFmtId="0" fontId="18" fillId="3" borderId="0" xfId="0" applyFont="1" applyFill="1" applyProtection="1"/>
    <xf numFmtId="0" fontId="19" fillId="7" borderId="0" xfId="0" applyFont="1" applyFill="1" applyBorder="1" applyAlignment="1" applyProtection="1">
      <alignment horizontal="left" indent="1"/>
    </xf>
    <xf numFmtId="165" fontId="19" fillId="7" borderId="0" xfId="1" applyNumberFormat="1" applyFont="1" applyFill="1" applyProtection="1"/>
    <xf numFmtId="165" fontId="21" fillId="3" borderId="0" xfId="1" applyNumberFormat="1" applyFont="1" applyFill="1" applyProtection="1"/>
    <xf numFmtId="164" fontId="0" fillId="0" borderId="0" xfId="0" applyNumberFormat="1"/>
    <xf numFmtId="10" fontId="1" fillId="3" borderId="0" xfId="1" applyNumberFormat="1" applyFont="1" applyFill="1" applyProtection="1"/>
    <xf numFmtId="165" fontId="17" fillId="3" borderId="0" xfId="1" applyNumberFormat="1" applyFont="1" applyFill="1" applyAlignment="1" applyProtection="1">
      <alignment horizontal="right"/>
    </xf>
    <xf numFmtId="164" fontId="4" fillId="3" borderId="0" xfId="0" applyNumberFormat="1" applyFont="1" applyFill="1" applyBorder="1" applyProtection="1"/>
    <xf numFmtId="0" fontId="2" fillId="3" borderId="0" xfId="0" applyFont="1" applyFill="1" applyProtection="1"/>
    <xf numFmtId="164" fontId="17" fillId="3" borderId="0" xfId="0" applyNumberFormat="1" applyFont="1" applyFill="1" applyProtection="1"/>
    <xf numFmtId="164" fontId="5" fillId="3" borderId="0" xfId="0" applyNumberFormat="1" applyFont="1" applyFill="1" applyBorder="1" applyProtection="1"/>
    <xf numFmtId="0" fontId="1" fillId="3" borderId="0" xfId="0" applyFont="1" applyFill="1" applyBorder="1" applyProtection="1"/>
    <xf numFmtId="0" fontId="5" fillId="3" borderId="0" xfId="0" applyFont="1" applyFill="1" applyBorder="1" applyAlignment="1" applyProtection="1">
      <alignment horizontal="left" indent="2"/>
    </xf>
    <xf numFmtId="0" fontId="22" fillId="7" borderId="0" xfId="0" applyFont="1" applyFill="1" applyProtection="1"/>
    <xf numFmtId="0" fontId="2" fillId="3" borderId="0" xfId="0" applyFont="1" applyFill="1" applyProtection="1"/>
    <xf numFmtId="0" fontId="0" fillId="2" borderId="0" xfId="0" applyFill="1"/>
    <xf numFmtId="0" fontId="2" fillId="3" borderId="0" xfId="0" applyFont="1" applyFill="1" applyProtection="1"/>
    <xf numFmtId="0" fontId="0" fillId="3" borderId="0" xfId="0" applyFill="1" applyBorder="1" applyProtection="1"/>
    <xf numFmtId="0" fontId="16" fillId="3" borderId="0" xfId="0" applyFont="1" applyFill="1" applyAlignment="1" applyProtection="1">
      <alignment horizontal="right"/>
    </xf>
    <xf numFmtId="165" fontId="24" fillId="3" borderId="0" xfId="1" applyNumberFormat="1" applyFont="1" applyFill="1" applyProtection="1"/>
    <xf numFmtId="0" fontId="18" fillId="3" borderId="0" xfId="0" applyFont="1" applyFill="1"/>
    <xf numFmtId="0" fontId="0" fillId="7" borderId="0" xfId="0" applyFill="1" applyProtection="1"/>
    <xf numFmtId="0" fontId="2" fillId="7" borderId="0" xfId="0" applyFont="1" applyFill="1" applyProtection="1"/>
    <xf numFmtId="0" fontId="1" fillId="7" borderId="0" xfId="0" applyFont="1" applyFill="1" applyProtection="1"/>
    <xf numFmtId="0" fontId="25" fillId="3" borderId="0" xfId="0" applyFont="1" applyFill="1" applyProtection="1"/>
    <xf numFmtId="14" fontId="0" fillId="3" borderId="0" xfId="0" applyNumberFormat="1" applyFill="1" applyProtection="1"/>
    <xf numFmtId="0" fontId="2" fillId="3" borderId="0" xfId="0" applyFont="1" applyFill="1" applyProtection="1"/>
    <xf numFmtId="166" fontId="0" fillId="3" borderId="0" xfId="0" applyNumberFormat="1" applyFill="1" applyProtection="1"/>
    <xf numFmtId="0" fontId="2" fillId="3" borderId="0" xfId="0" applyFont="1" applyFill="1" applyProtection="1"/>
    <xf numFmtId="164" fontId="19" fillId="7" borderId="0" xfId="0" applyNumberFormat="1" applyFont="1" applyFill="1" applyProtection="1"/>
    <xf numFmtId="0" fontId="0" fillId="2" borderId="0" xfId="0" applyFill="1"/>
    <xf numFmtId="0" fontId="15" fillId="3" borderId="0" xfId="0" applyFont="1" applyFill="1" applyProtection="1"/>
    <xf numFmtId="0" fontId="15" fillId="3" borderId="0" xfId="0" applyFont="1" applyFill="1" applyAlignment="1" applyProtection="1">
      <alignment vertical="top"/>
    </xf>
    <xf numFmtId="0" fontId="18" fillId="3" borderId="0" xfId="0" applyFont="1" applyFill="1" applyAlignment="1">
      <alignment vertical="center"/>
    </xf>
    <xf numFmtId="0" fontId="20" fillId="3" borderId="0" xfId="0" applyFont="1" applyFill="1" applyAlignment="1" applyProtection="1">
      <alignment horizontal="left"/>
    </xf>
    <xf numFmtId="164" fontId="19" fillId="8" borderId="0" xfId="0" applyNumberFormat="1" applyFont="1" applyFill="1" applyProtection="1"/>
    <xf numFmtId="0" fontId="23" fillId="7" borderId="0" xfId="0" applyFont="1" applyFill="1" applyAlignment="1" applyProtection="1">
      <alignment horizontal="right"/>
    </xf>
    <xf numFmtId="0" fontId="20" fillId="3" borderId="0" xfId="0" applyFont="1" applyFill="1" applyAlignment="1" applyProtection="1">
      <alignment horizontal="right" vertical="top"/>
    </xf>
    <xf numFmtId="0" fontId="27" fillId="3" borderId="0" xfId="0" applyFont="1" applyFill="1" applyAlignment="1" applyProtection="1">
      <alignment horizontal="left" indent="1"/>
    </xf>
    <xf numFmtId="0" fontId="26" fillId="8" borderId="0" xfId="0" applyFont="1" applyFill="1" applyBorder="1" applyAlignment="1" applyProtection="1">
      <alignment horizontal="right" wrapText="1"/>
    </xf>
    <xf numFmtId="0" fontId="28" fillId="3" borderId="0" xfId="0" applyFont="1" applyFill="1" applyProtection="1"/>
    <xf numFmtId="0" fontId="15" fillId="3" borderId="0" xfId="0" applyFont="1" applyFill="1" applyAlignment="1" applyProtection="1">
      <alignment vertical="top" wrapText="1"/>
    </xf>
    <xf numFmtId="0" fontId="16" fillId="3" borderId="0" xfId="0" applyFont="1" applyFill="1" applyProtection="1"/>
    <xf numFmtId="0" fontId="29" fillId="3" borderId="0" xfId="0" applyFont="1" applyFill="1" applyProtection="1"/>
    <xf numFmtId="0" fontId="0" fillId="2" borderId="0" xfId="0" applyFill="1"/>
    <xf numFmtId="0" fontId="11" fillId="3" borderId="0" xfId="0" applyFont="1" applyFill="1" applyAlignment="1" applyProtection="1">
      <alignment horizontal="right"/>
    </xf>
    <xf numFmtId="0" fontId="9" fillId="3" borderId="0" xfId="0" applyFont="1" applyFill="1" applyAlignment="1" applyProtection="1">
      <alignment vertical="top" wrapText="1"/>
    </xf>
    <xf numFmtId="0" fontId="31" fillId="0" borderId="0" xfId="0" applyFont="1" applyBorder="1"/>
    <xf numFmtId="0" fontId="2" fillId="3" borderId="0" xfId="0" applyFont="1" applyFill="1" applyProtection="1"/>
    <xf numFmtId="0" fontId="4" fillId="3" borderId="11" xfId="0" applyFont="1" applyFill="1" applyBorder="1" applyProtection="1"/>
    <xf numFmtId="0" fontId="16" fillId="3" borderId="0" xfId="0" applyFont="1" applyFill="1" applyAlignment="1" applyProtection="1">
      <alignment horizontal="left"/>
    </xf>
    <xf numFmtId="165" fontId="17" fillId="3" borderId="0" xfId="1" applyNumberFormat="1" applyFont="1" applyFill="1" applyAlignment="1" applyProtection="1">
      <alignment horizontal="left"/>
    </xf>
    <xf numFmtId="164" fontId="20" fillId="4" borderId="3" xfId="0" applyNumberFormat="1" applyFont="1" applyFill="1" applyBorder="1" applyAlignment="1" applyProtection="1">
      <alignment horizontal="right"/>
      <protection locked="0"/>
    </xf>
    <xf numFmtId="165" fontId="16" fillId="3" borderId="15" xfId="1" applyNumberFormat="1" applyFont="1" applyFill="1" applyBorder="1" applyAlignment="1" applyProtection="1">
      <alignment horizontal="left"/>
    </xf>
    <xf numFmtId="164" fontId="32" fillId="3" borderId="0" xfId="0" applyNumberFormat="1" applyFont="1" applyFill="1" applyAlignment="1" applyProtection="1">
      <alignment horizontal="right"/>
    </xf>
    <xf numFmtId="0" fontId="32" fillId="3" borderId="0" xfId="0" applyFont="1" applyFill="1" applyAlignment="1" applyProtection="1">
      <alignment horizontal="right"/>
    </xf>
    <xf numFmtId="164" fontId="32" fillId="3" borderId="0" xfId="0" applyNumberFormat="1" applyFont="1" applyFill="1" applyAlignment="1" applyProtection="1">
      <alignment horizontal="right" vertical="top"/>
    </xf>
    <xf numFmtId="0" fontId="0" fillId="3" borderId="0" xfId="0" applyFill="1" applyBorder="1" applyProtection="1"/>
    <xf numFmtId="0" fontId="2" fillId="3" borderId="0" xfId="0" applyFont="1" applyFill="1" applyProtection="1"/>
    <xf numFmtId="0" fontId="0" fillId="2" borderId="0" xfId="0" applyFill="1"/>
    <xf numFmtId="0" fontId="4" fillId="3" borderId="10" xfId="0" applyFont="1" applyFill="1" applyBorder="1" applyProtection="1"/>
    <xf numFmtId="164" fontId="24" fillId="3" borderId="0" xfId="0" applyNumberFormat="1" applyFont="1" applyFill="1" applyProtection="1"/>
    <xf numFmtId="165" fontId="35" fillId="3" borderId="15" xfId="1" applyNumberFormat="1" applyFont="1" applyFill="1" applyBorder="1" applyAlignment="1" applyProtection="1">
      <alignment horizontal="left" vertical="top" wrapText="1"/>
    </xf>
    <xf numFmtId="164" fontId="20" fillId="4" borderId="21" xfId="0" applyNumberFormat="1" applyFont="1" applyFill="1" applyBorder="1" applyAlignment="1" applyProtection="1">
      <alignment horizontal="right"/>
    </xf>
    <xf numFmtId="164" fontId="20" fillId="4" borderId="11" xfId="0" applyNumberFormat="1" applyFont="1" applyFill="1" applyBorder="1" applyAlignment="1" applyProtection="1">
      <alignment horizontal="right"/>
    </xf>
    <xf numFmtId="0" fontId="36" fillId="3" borderId="0" xfId="0" applyFont="1" applyFill="1" applyBorder="1" applyAlignment="1" applyProtection="1">
      <alignment horizontal="left"/>
    </xf>
    <xf numFmtId="0" fontId="0" fillId="0" borderId="0" xfId="0" applyProtection="1">
      <protection locked="0"/>
    </xf>
    <xf numFmtId="164" fontId="36" fillId="3" borderId="0" xfId="0" applyNumberFormat="1" applyFont="1" applyFill="1" applyAlignment="1" applyProtection="1">
      <alignment horizontal="right" indent="1"/>
    </xf>
    <xf numFmtId="0" fontId="30" fillId="3" borderId="0" xfId="0" applyFont="1" applyFill="1" applyAlignment="1" applyProtection="1">
      <alignment horizontal="left" indent="1"/>
    </xf>
    <xf numFmtId="0" fontId="0" fillId="0" borderId="0" xfId="0" applyAlignment="1">
      <alignment horizontal="left"/>
    </xf>
    <xf numFmtId="0" fontId="37" fillId="0" borderId="0" xfId="0" applyFont="1" applyAlignment="1">
      <alignment vertical="center" wrapText="1"/>
    </xf>
    <xf numFmtId="0" fontId="22" fillId="0" borderId="0" xfId="0" applyFont="1"/>
    <xf numFmtId="0" fontId="2" fillId="3" borderId="0" xfId="0" applyFont="1" applyFill="1" applyProtection="1"/>
    <xf numFmtId="0" fontId="0" fillId="3" borderId="0" xfId="0" applyFill="1" applyBorder="1" applyProtection="1"/>
    <xf numFmtId="0" fontId="2" fillId="3" borderId="0" xfId="0" applyFont="1" applyFill="1" applyProtection="1"/>
    <xf numFmtId="0" fontId="0" fillId="2" borderId="0" xfId="0" applyFill="1"/>
    <xf numFmtId="0" fontId="10" fillId="3" borderId="0" xfId="0" applyFont="1" applyFill="1" applyBorder="1" applyAlignment="1" applyProtection="1">
      <alignment horizontal="left" indent="4"/>
    </xf>
    <xf numFmtId="0" fontId="19" fillId="7" borderId="0" xfId="0" applyFont="1" applyFill="1" applyBorder="1" applyAlignment="1" applyProtection="1">
      <alignment horizontal="left"/>
    </xf>
    <xf numFmtId="0" fontId="5" fillId="3" borderId="0" xfId="0" applyFont="1" applyFill="1" applyBorder="1" applyAlignment="1" applyProtection="1">
      <alignment horizontal="left" indent="1"/>
    </xf>
    <xf numFmtId="0" fontId="19" fillId="7" borderId="0" xfId="0" applyFont="1" applyFill="1" applyAlignment="1" applyProtection="1">
      <alignment horizontal="left"/>
    </xf>
    <xf numFmtId="0" fontId="4" fillId="3" borderId="0" xfId="0" applyFont="1" applyFill="1" applyBorder="1" applyAlignment="1" applyProtection="1">
      <alignment horizontal="left" indent="2"/>
    </xf>
    <xf numFmtId="0" fontId="4" fillId="3" borderId="0" xfId="0" applyFont="1" applyFill="1" applyBorder="1" applyAlignment="1" applyProtection="1">
      <alignment horizontal="left" indent="1"/>
    </xf>
    <xf numFmtId="0" fontId="6" fillId="3" borderId="0" xfId="0" applyFont="1" applyFill="1"/>
    <xf numFmtId="0" fontId="6" fillId="3" borderId="0" xfId="0" applyFont="1" applyFill="1" applyBorder="1" applyAlignment="1" applyProtection="1">
      <alignment horizontal="left" indent="1"/>
    </xf>
    <xf numFmtId="0" fontId="40" fillId="3" borderId="0" xfId="0" applyFont="1" applyFill="1"/>
    <xf numFmtId="0" fontId="41" fillId="3" borderId="0" xfId="0" applyFont="1" applyFill="1" applyBorder="1" applyAlignment="1" applyProtection="1">
      <alignment horizontal="left" indent="2"/>
    </xf>
    <xf numFmtId="0" fontId="2" fillId="3" borderId="0" xfId="0" applyFont="1" applyFill="1" applyProtection="1"/>
    <xf numFmtId="0" fontId="15" fillId="3" borderId="0" xfId="0" applyFont="1" applyFill="1" applyAlignment="1" applyProtection="1">
      <alignment vertical="top"/>
    </xf>
    <xf numFmtId="10" fontId="19" fillId="8" borderId="0" xfId="1" applyNumberFormat="1" applyFont="1" applyFill="1" applyAlignment="1" applyProtection="1">
      <alignment horizontal="right"/>
    </xf>
    <xf numFmtId="0" fontId="19" fillId="3" borderId="0" xfId="0" applyFont="1" applyFill="1" applyBorder="1" applyAlignment="1" applyProtection="1">
      <alignment horizontal="left" indent="1"/>
    </xf>
    <xf numFmtId="0" fontId="0" fillId="3" borderId="0" xfId="0" applyFill="1" applyBorder="1" applyProtection="1"/>
    <xf numFmtId="0" fontId="2" fillId="3" borderId="0" xfId="0" applyFont="1" applyFill="1" applyProtection="1"/>
    <xf numFmtId="0" fontId="42" fillId="0" borderId="0" xfId="0" applyFont="1"/>
    <xf numFmtId="0" fontId="43" fillId="2" borderId="0" xfId="0" applyFont="1" applyFill="1"/>
    <xf numFmtId="0" fontId="2" fillId="3" borderId="0" xfId="0" applyFont="1" applyFill="1" applyProtection="1"/>
    <xf numFmtId="0" fontId="46" fillId="0" borderId="0" xfId="0" applyFont="1"/>
    <xf numFmtId="0" fontId="44" fillId="3" borderId="0" xfId="0" applyFont="1" applyFill="1" applyProtection="1"/>
    <xf numFmtId="0" fontId="45" fillId="3" borderId="0" xfId="0" applyFont="1" applyFill="1"/>
    <xf numFmtId="0" fontId="47" fillId="3" borderId="0" xfId="0" applyFont="1" applyFill="1"/>
    <xf numFmtId="0" fontId="48" fillId="3" borderId="0" xfId="0" applyFont="1" applyFill="1"/>
    <xf numFmtId="0" fontId="3" fillId="3" borderId="0" xfId="0" applyFont="1" applyFill="1" applyBorder="1" applyProtection="1"/>
    <xf numFmtId="0" fontId="46" fillId="0" borderId="0" xfId="0" applyFont="1" applyAlignment="1">
      <alignment vertical="center"/>
    </xf>
    <xf numFmtId="0" fontId="0" fillId="0" borderId="0" xfId="0" applyAlignment="1">
      <alignment vertical="center"/>
    </xf>
    <xf numFmtId="0" fontId="48" fillId="3" borderId="0" xfId="0" applyFont="1" applyFill="1" applyBorder="1" applyAlignment="1" applyProtection="1">
      <alignment vertical="top" wrapText="1"/>
    </xf>
    <xf numFmtId="0" fontId="48" fillId="3" borderId="0" xfId="0" applyFont="1" applyFill="1" applyBorder="1"/>
    <xf numFmtId="0" fontId="44" fillId="3" borderId="0" xfId="0" applyFont="1" applyFill="1" applyBorder="1" applyAlignment="1" applyProtection="1">
      <alignment vertical="center"/>
    </xf>
    <xf numFmtId="0" fontId="44" fillId="3" borderId="30" xfId="0" applyFont="1" applyFill="1" applyBorder="1" applyAlignment="1" applyProtection="1">
      <alignment vertical="center"/>
    </xf>
    <xf numFmtId="0" fontId="48" fillId="3" borderId="32" xfId="0" applyFont="1" applyFill="1" applyBorder="1" applyAlignment="1" applyProtection="1">
      <alignment vertical="center" wrapText="1"/>
    </xf>
    <xf numFmtId="0" fontId="48" fillId="3" borderId="34" xfId="0" applyFont="1" applyFill="1" applyBorder="1" applyAlignment="1" applyProtection="1">
      <alignment vertical="center" wrapText="1"/>
    </xf>
    <xf numFmtId="0" fontId="48" fillId="3" borderId="0" xfId="0" applyFont="1" applyFill="1" applyBorder="1" applyAlignment="1" applyProtection="1">
      <alignment vertical="center" wrapText="1"/>
    </xf>
    <xf numFmtId="0" fontId="48" fillId="3" borderId="0" xfId="0" applyNumberFormat="1" applyFont="1" applyFill="1"/>
    <xf numFmtId="0" fontId="48" fillId="3" borderId="0" xfId="0" applyNumberFormat="1" applyFont="1" applyFill="1" applyBorder="1"/>
    <xf numFmtId="0" fontId="0" fillId="0" borderId="0" xfId="0" applyNumberFormat="1"/>
    <xf numFmtId="0" fontId="22" fillId="9" borderId="0" xfId="2" applyNumberFormat="1" applyBorder="1" applyAlignment="1" applyProtection="1">
      <alignment vertical="center" wrapText="1"/>
    </xf>
    <xf numFmtId="0" fontId="22" fillId="9" borderId="0" xfId="2" applyBorder="1" applyAlignment="1" applyProtection="1">
      <alignment vertical="center"/>
    </xf>
    <xf numFmtId="0" fontId="19" fillId="9" borderId="0" xfId="2" applyNumberFormat="1" applyFont="1" applyAlignment="1" applyProtection="1">
      <alignment vertical="center"/>
    </xf>
    <xf numFmtId="0" fontId="19" fillId="9" borderId="0" xfId="2" applyFont="1" applyAlignment="1" applyProtection="1">
      <alignment vertical="center"/>
    </xf>
    <xf numFmtId="164" fontId="11" fillId="3" borderId="18" xfId="0" applyNumberFormat="1" applyFont="1" applyFill="1" applyBorder="1" applyAlignment="1" applyProtection="1">
      <alignment horizontal="left" wrapText="1" indent="1"/>
    </xf>
    <xf numFmtId="164" fontId="11" fillId="3" borderId="17" xfId="0" applyNumberFormat="1" applyFont="1" applyFill="1" applyBorder="1" applyAlignment="1" applyProtection="1">
      <alignment horizontal="right" wrapText="1"/>
    </xf>
    <xf numFmtId="0" fontId="0" fillId="0" borderId="0" xfId="0" applyAlignment="1">
      <alignment wrapText="1"/>
    </xf>
    <xf numFmtId="0" fontId="41" fillId="3" borderId="0" xfId="0" applyFont="1" applyFill="1" applyBorder="1" applyAlignment="1" applyProtection="1">
      <alignment horizontal="right"/>
    </xf>
    <xf numFmtId="0" fontId="18" fillId="3" borderId="0" xfId="0" applyFont="1" applyFill="1" applyAlignment="1">
      <alignment horizontal="left" indent="1"/>
    </xf>
    <xf numFmtId="0" fontId="48" fillId="3" borderId="0" xfId="0" applyFont="1" applyFill="1" applyAlignment="1">
      <alignment horizontal="left" indent="1"/>
    </xf>
    <xf numFmtId="0" fontId="44" fillId="3" borderId="29" xfId="0" applyFont="1" applyFill="1" applyBorder="1" applyAlignment="1" applyProtection="1">
      <alignment horizontal="left" vertical="center" indent="1"/>
    </xf>
    <xf numFmtId="0" fontId="48" fillId="3" borderId="31" xfId="0" applyFont="1" applyFill="1" applyBorder="1" applyAlignment="1" applyProtection="1">
      <alignment horizontal="left" vertical="center" indent="1"/>
    </xf>
    <xf numFmtId="0" fontId="48" fillId="3" borderId="33" xfId="0" applyFont="1" applyFill="1" applyBorder="1" applyAlignment="1" applyProtection="1">
      <alignment horizontal="left" vertical="center" indent="1"/>
    </xf>
    <xf numFmtId="0" fontId="48" fillId="3" borderId="0" xfId="0" applyFont="1" applyFill="1" applyBorder="1" applyAlignment="1">
      <alignment horizontal="left" indent="1"/>
    </xf>
    <xf numFmtId="164" fontId="15" fillId="4" borderId="19" xfId="0" applyNumberFormat="1" applyFont="1" applyFill="1" applyBorder="1" applyAlignment="1" applyProtection="1">
      <alignment vertical="center"/>
      <protection locked="0"/>
    </xf>
    <xf numFmtId="164" fontId="15" fillId="4" borderId="16" xfId="0" applyNumberFormat="1" applyFont="1" applyFill="1" applyBorder="1" applyAlignment="1" applyProtection="1">
      <alignment vertical="center"/>
      <protection locked="0"/>
    </xf>
    <xf numFmtId="0" fontId="6" fillId="3" borderId="0" xfId="0" applyFont="1" applyFill="1" applyBorder="1" applyProtection="1"/>
    <xf numFmtId="0" fontId="0" fillId="3" borderId="0" xfId="0" applyFill="1" applyBorder="1" applyProtection="1"/>
    <xf numFmtId="0" fontId="2" fillId="3" borderId="0" xfId="0" applyFont="1" applyFill="1" applyProtection="1"/>
    <xf numFmtId="0" fontId="4" fillId="4" borderId="12" xfId="0" applyFont="1" applyFill="1" applyBorder="1" applyProtection="1">
      <protection locked="0"/>
    </xf>
    <xf numFmtId="0" fontId="4" fillId="4" borderId="13" xfId="0" applyFont="1" applyFill="1" applyBorder="1" applyProtection="1">
      <protection locked="0"/>
    </xf>
    <xf numFmtId="0" fontId="4" fillId="4" borderId="14" xfId="0" applyFont="1" applyFill="1" applyBorder="1" applyProtection="1">
      <protection locked="0"/>
    </xf>
    <xf numFmtId="0" fontId="39" fillId="7" borderId="0" xfId="0" applyFont="1" applyFill="1" applyAlignment="1" applyProtection="1">
      <alignment horizontal="right"/>
    </xf>
    <xf numFmtId="164" fontId="19" fillId="7" borderId="0" xfId="0" applyNumberFormat="1" applyFont="1" applyFill="1" applyBorder="1" applyProtection="1"/>
    <xf numFmtId="164" fontId="19" fillId="7" borderId="0" xfId="0" applyNumberFormat="1" applyFont="1" applyFill="1" applyProtection="1"/>
    <xf numFmtId="0" fontId="30" fillId="3" borderId="0" xfId="0" applyFont="1" applyFill="1" applyAlignment="1" applyProtection="1">
      <alignment horizontal="left" wrapText="1"/>
    </xf>
    <xf numFmtId="0" fontId="19" fillId="7" borderId="0" xfId="0" applyFont="1" applyFill="1" applyBorder="1" applyAlignment="1" applyProtection="1">
      <alignment horizontal="left" wrapText="1" indent="1"/>
    </xf>
    <xf numFmtId="164" fontId="17" fillId="3" borderId="0" xfId="0" applyNumberFormat="1" applyFont="1" applyFill="1" applyBorder="1" applyProtection="1"/>
    <xf numFmtId="164" fontId="49" fillId="3" borderId="0" xfId="0" applyNumberFormat="1" applyFont="1" applyFill="1" applyBorder="1" applyProtection="1"/>
    <xf numFmtId="164" fontId="6" fillId="3" borderId="0" xfId="0" applyNumberFormat="1" applyFont="1" applyFill="1" applyBorder="1" applyProtection="1"/>
    <xf numFmtId="164" fontId="17" fillId="3" borderId="0" xfId="0" applyNumberFormat="1" applyFont="1" applyFill="1" applyBorder="1" applyAlignment="1" applyProtection="1">
      <alignment horizontal="right"/>
      <protection hidden="1"/>
    </xf>
    <xf numFmtId="164" fontId="4" fillId="3" borderId="0" xfId="0" applyNumberFormat="1" applyFont="1" applyFill="1" applyBorder="1" applyProtection="1"/>
    <xf numFmtId="0" fontId="34" fillId="3" borderId="0" xfId="0" applyFont="1" applyFill="1" applyAlignment="1" applyProtection="1">
      <alignment vertical="top" wrapText="1"/>
    </xf>
    <xf numFmtId="0" fontId="4" fillId="3" borderId="1" xfId="0" applyFont="1" applyFill="1" applyBorder="1" applyProtection="1"/>
    <xf numFmtId="0" fontId="4" fillId="3" borderId="2" xfId="0" applyFont="1" applyFill="1" applyBorder="1" applyProtection="1"/>
    <xf numFmtId="0" fontId="4" fillId="3" borderId="5" xfId="0" applyFont="1" applyFill="1" applyBorder="1" applyProtection="1"/>
    <xf numFmtId="0" fontId="4" fillId="3" borderId="6" xfId="0" applyFont="1" applyFill="1" applyBorder="1" applyProtection="1"/>
    <xf numFmtId="0" fontId="4" fillId="3" borderId="7" xfId="0" applyFont="1" applyFill="1" applyBorder="1" applyProtection="1"/>
    <xf numFmtId="0" fontId="4" fillId="3" borderId="8" xfId="0" applyFont="1" applyFill="1" applyBorder="1" applyProtection="1"/>
    <xf numFmtId="0" fontId="38" fillId="3" borderId="0" xfId="0" applyFont="1" applyFill="1" applyProtection="1"/>
    <xf numFmtId="0" fontId="4" fillId="3" borderId="3" xfId="0" applyFont="1" applyFill="1" applyBorder="1" applyProtection="1"/>
    <xf numFmtId="0" fontId="37" fillId="0" borderId="0" xfId="0" applyFont="1" applyAlignment="1">
      <alignment wrapText="1"/>
    </xf>
    <xf numFmtId="0" fontId="0" fillId="2" borderId="0" xfId="0" applyFill="1"/>
    <xf numFmtId="0" fontId="4" fillId="5" borderId="4" xfId="0" applyFont="1" applyFill="1" applyBorder="1" applyAlignment="1" applyProtection="1">
      <alignment horizontal="left" vertical="center" wrapText="1"/>
      <protection locked="0"/>
    </xf>
    <xf numFmtId="0" fontId="4" fillId="5" borderId="4" xfId="0" applyFont="1" applyFill="1" applyBorder="1" applyAlignment="1" applyProtection="1">
      <alignment vertical="center" wrapText="1"/>
      <protection locked="0"/>
    </xf>
    <xf numFmtId="164" fontId="4" fillId="5" borderId="4" xfId="0" applyNumberFormat="1" applyFont="1" applyFill="1" applyBorder="1" applyAlignment="1" applyProtection="1">
      <alignment vertical="center"/>
      <protection locked="0"/>
    </xf>
    <xf numFmtId="0" fontId="5" fillId="3" borderId="0" xfId="0" applyFont="1" applyFill="1" applyBorder="1" applyProtection="1"/>
    <xf numFmtId="0" fontId="5" fillId="3" borderId="0" xfId="0" applyNumberFormat="1" applyFont="1" applyFill="1" applyBorder="1" applyAlignment="1" applyProtection="1">
      <alignment horizontal="right" wrapText="1"/>
    </xf>
    <xf numFmtId="0" fontId="5" fillId="3" borderId="0" xfId="0" applyNumberFormat="1" applyFont="1" applyFill="1" applyBorder="1" applyAlignment="1" applyProtection="1">
      <alignment horizontal="right"/>
    </xf>
    <xf numFmtId="0" fontId="5" fillId="3" borderId="28" xfId="0" applyFont="1" applyFill="1" applyBorder="1" applyAlignment="1" applyProtection="1">
      <alignment wrapText="1"/>
    </xf>
    <xf numFmtId="164" fontId="4" fillId="5" borderId="12" xfId="0" applyNumberFormat="1" applyFont="1" applyFill="1" applyBorder="1" applyAlignment="1" applyProtection="1">
      <alignment vertical="center"/>
      <protection locked="0"/>
    </xf>
    <xf numFmtId="164" fontId="4" fillId="5" borderId="14" xfId="0" applyNumberFormat="1" applyFont="1" applyFill="1" applyBorder="1" applyAlignment="1" applyProtection="1">
      <alignment vertical="center"/>
      <protection locked="0"/>
    </xf>
    <xf numFmtId="0" fontId="37" fillId="0" borderId="0" xfId="0" applyFont="1" applyAlignment="1">
      <alignment vertical="center" wrapText="1"/>
    </xf>
    <xf numFmtId="164" fontId="11" fillId="3" borderId="24" xfId="0" applyNumberFormat="1" applyFont="1" applyFill="1" applyBorder="1" applyAlignment="1" applyProtection="1">
      <alignment horizontal="left" wrapText="1" indent="1"/>
    </xf>
    <xf numFmtId="164" fontId="11" fillId="3" borderId="20" xfId="0" applyNumberFormat="1" applyFont="1" applyFill="1" applyBorder="1" applyAlignment="1" applyProtection="1">
      <alignment horizontal="left" indent="1"/>
    </xf>
    <xf numFmtId="0" fontId="15" fillId="4" borderId="15" xfId="0" applyFont="1" applyFill="1" applyBorder="1" applyAlignment="1" applyProtection="1">
      <alignment horizontal="left" wrapText="1"/>
      <protection locked="0"/>
    </xf>
    <xf numFmtId="0" fontId="15" fillId="4" borderId="15" xfId="0" applyFont="1" applyFill="1" applyBorder="1" applyAlignment="1" applyProtection="1">
      <alignment wrapText="1"/>
      <protection locked="0"/>
    </xf>
    <xf numFmtId="164" fontId="11" fillId="3" borderId="25" xfId="0" applyNumberFormat="1" applyFont="1" applyFill="1" applyBorder="1" applyAlignment="1" applyProtection="1">
      <alignment horizontal="left" wrapText="1" indent="1"/>
    </xf>
    <xf numFmtId="164" fontId="11" fillId="3" borderId="26" xfId="0" applyNumberFormat="1" applyFont="1" applyFill="1" applyBorder="1" applyAlignment="1" applyProtection="1">
      <alignment horizontal="left" wrapText="1" indent="1"/>
    </xf>
    <xf numFmtId="164" fontId="11" fillId="3" borderId="27" xfId="0" applyNumberFormat="1" applyFont="1" applyFill="1" applyBorder="1" applyAlignment="1" applyProtection="1">
      <alignment horizontal="left" wrapText="1" indent="1"/>
    </xf>
    <xf numFmtId="0" fontId="15" fillId="4" borderId="2" xfId="0" applyFont="1" applyFill="1" applyBorder="1" applyAlignment="1" applyProtection="1">
      <alignment vertical="top" wrapText="1"/>
      <protection locked="0"/>
    </xf>
    <xf numFmtId="0" fontId="15" fillId="3" borderId="0" xfId="0" applyFont="1" applyFill="1" applyProtection="1"/>
    <xf numFmtId="0" fontId="19" fillId="6" borderId="0" xfId="0" applyFont="1" applyFill="1" applyBorder="1" applyAlignment="1" applyProtection="1">
      <alignment horizontal="left" indent="1"/>
    </xf>
    <xf numFmtId="0" fontId="15" fillId="3" borderId="0" xfId="0" applyFont="1" applyFill="1" applyAlignment="1" applyProtection="1">
      <alignment vertical="top" wrapText="1"/>
    </xf>
    <xf numFmtId="0" fontId="15" fillId="3" borderId="0" xfId="0" applyFont="1" applyFill="1" applyAlignment="1" applyProtection="1">
      <alignment vertical="top"/>
    </xf>
    <xf numFmtId="164" fontId="11" fillId="3" borderId="22" xfId="0" applyNumberFormat="1" applyFont="1" applyFill="1" applyBorder="1" applyAlignment="1" applyProtection="1">
      <alignment horizontal="left" wrapText="1" indent="1"/>
    </xf>
    <xf numFmtId="164" fontId="11" fillId="3" borderId="23" xfId="0" applyNumberFormat="1" applyFont="1" applyFill="1" applyBorder="1" applyAlignment="1" applyProtection="1">
      <alignment horizontal="left" wrapText="1" indent="1"/>
    </xf>
    <xf numFmtId="0" fontId="2" fillId="3" borderId="0" xfId="0" applyFont="1" applyFill="1" applyBorder="1" applyProtection="1"/>
    <xf numFmtId="0" fontId="4" fillId="3" borderId="9" xfId="0" applyFont="1" applyFill="1" applyBorder="1" applyProtection="1"/>
    <xf numFmtId="0" fontId="4" fillId="3" borderId="10" xfId="0" applyFont="1" applyFill="1" applyBorder="1" applyProtection="1"/>
  </cellXfs>
  <cellStyles count="3">
    <cellStyle name="Färg1" xfId="2" builtinId="29"/>
    <cellStyle name="Normal" xfId="0" builtinId="0"/>
    <cellStyle name="Procent" xfId="1" builtinId="5"/>
  </cellStyles>
  <dxfs count="14">
    <dxf>
      <font>
        <color rgb="FF9C0006"/>
      </font>
      <fill>
        <patternFill>
          <bgColor theme="5" tint="0.79998168889431442"/>
        </patternFill>
      </fill>
    </dxf>
    <dxf>
      <font>
        <color rgb="FF9C0006"/>
      </font>
      <fill>
        <patternFill>
          <bgColor theme="5" tint="0.79998168889431442"/>
        </patternFill>
      </fill>
    </dxf>
    <dxf>
      <font>
        <color rgb="FFFF0000"/>
      </font>
    </dxf>
    <dxf>
      <font>
        <color theme="5"/>
      </font>
      <fill>
        <patternFill>
          <bgColor theme="4" tint="0.79998168889431442"/>
        </patternFill>
      </fill>
    </dxf>
    <dxf>
      <font>
        <color theme="5"/>
      </font>
      <fill>
        <patternFill patternType="solid">
          <bgColor theme="4" tint="0.79998168889431442"/>
        </patternFill>
      </fill>
    </dxf>
    <dxf>
      <font>
        <color theme="5"/>
      </font>
      <fill>
        <patternFill>
          <bgColor theme="4" tint="0.59996337778862885"/>
        </patternFill>
      </fill>
    </dxf>
    <dxf>
      <font>
        <color theme="5"/>
      </font>
      <fill>
        <patternFill>
          <bgColor theme="4" tint="0.39994506668294322"/>
        </patternFill>
      </fill>
    </dxf>
    <dxf>
      <font>
        <color theme="5"/>
      </font>
      <fill>
        <patternFill>
          <bgColor theme="4" tint="0.59996337778862885"/>
        </patternFill>
      </fill>
    </dxf>
    <dxf>
      <font>
        <color theme="5"/>
      </font>
      <fill>
        <patternFill>
          <bgColor theme="4" tint="0.59996337778862885"/>
        </patternFill>
      </fill>
    </dxf>
    <dxf>
      <font>
        <color theme="5"/>
      </font>
    </dxf>
    <dxf>
      <font>
        <color theme="5"/>
      </font>
      <fill>
        <patternFill>
          <bgColor theme="4" tint="0.59996337778862885"/>
        </patternFill>
      </fill>
    </dxf>
    <dxf>
      <font>
        <color theme="5"/>
      </font>
    </dxf>
    <dxf>
      <font>
        <color theme="5"/>
      </font>
      <fill>
        <patternFill>
          <bgColor theme="4" tint="0.59996337778862885"/>
        </patternFill>
      </fill>
    </dxf>
    <dxf>
      <font>
        <color theme="5"/>
      </font>
      <fill>
        <patternFill>
          <bgColor theme="4" tint="0.3999450666829432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hyperlink" Target="#'Translation terms'!I10"/><Relationship Id="rId3" Type="http://schemas.openxmlformats.org/officeDocument/2006/relationships/hyperlink" Target="#M&#246;ten!B10"/><Relationship Id="rId7" Type="http://schemas.openxmlformats.org/officeDocument/2006/relationships/hyperlink" Target="#'Instructions in English'!A1"/><Relationship Id="rId2" Type="http://schemas.openxmlformats.org/officeDocument/2006/relationships/hyperlink" Target="#Sammanst&#228;llning!A1"/><Relationship Id="rId1" Type="http://schemas.openxmlformats.org/officeDocument/2006/relationships/hyperlink" Target="#Projektledning!B10"/><Relationship Id="rId6" Type="http://schemas.openxmlformats.org/officeDocument/2006/relationships/image" Target="../media/image1.wmf"/><Relationship Id="rId5" Type="http://schemas.openxmlformats.org/officeDocument/2006/relationships/hyperlink" Target="#Anvisningar!A1"/><Relationship Id="rId10" Type="http://schemas.openxmlformats.org/officeDocument/2006/relationships/image" Target="../media/image3.png"/><Relationship Id="rId4" Type="http://schemas.openxmlformats.org/officeDocument/2006/relationships/hyperlink" Target="#'Annan finansiering'!I10"/><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hyperlink" Target="#'Translation terms'!I10"/><Relationship Id="rId3" Type="http://schemas.openxmlformats.org/officeDocument/2006/relationships/hyperlink" Target="#M&#246;ten!B8"/><Relationship Id="rId7" Type="http://schemas.openxmlformats.org/officeDocument/2006/relationships/hyperlink" Target="#'Instructions in English'!A1"/><Relationship Id="rId2" Type="http://schemas.openxmlformats.org/officeDocument/2006/relationships/hyperlink" Target="#Sammanst&#228;llning!A1"/><Relationship Id="rId1" Type="http://schemas.openxmlformats.org/officeDocument/2006/relationships/hyperlink" Target="#Projektledning!B8"/><Relationship Id="rId6" Type="http://schemas.openxmlformats.org/officeDocument/2006/relationships/image" Target="../media/image1.wmf"/><Relationship Id="rId5" Type="http://schemas.openxmlformats.org/officeDocument/2006/relationships/hyperlink" Target="#Anvisningar!A1"/><Relationship Id="rId4" Type="http://schemas.openxmlformats.org/officeDocument/2006/relationships/hyperlink" Target="#'Annan finansiering'!I10"/></Relationships>
</file>

<file path=xl/drawings/_rels/drawing3.xml.rels><?xml version="1.0" encoding="UTF-8" standalone="yes"?>
<Relationships xmlns="http://schemas.openxmlformats.org/package/2006/relationships"><Relationship Id="rId8" Type="http://schemas.openxmlformats.org/officeDocument/2006/relationships/hyperlink" Target="#'Translation terms'!I10"/><Relationship Id="rId3" Type="http://schemas.openxmlformats.org/officeDocument/2006/relationships/hyperlink" Target="#M&#246;ten!B8"/><Relationship Id="rId7" Type="http://schemas.openxmlformats.org/officeDocument/2006/relationships/hyperlink" Target="#'Instructions in English'!A1"/><Relationship Id="rId2" Type="http://schemas.openxmlformats.org/officeDocument/2006/relationships/hyperlink" Target="#Sammanst&#228;llning!A1"/><Relationship Id="rId1" Type="http://schemas.openxmlformats.org/officeDocument/2006/relationships/hyperlink" Target="#Projektledning!B10"/><Relationship Id="rId6" Type="http://schemas.openxmlformats.org/officeDocument/2006/relationships/image" Target="../media/image1.wmf"/><Relationship Id="rId5" Type="http://schemas.openxmlformats.org/officeDocument/2006/relationships/hyperlink" Target="#Anvisningar!A1"/><Relationship Id="rId4" Type="http://schemas.openxmlformats.org/officeDocument/2006/relationships/hyperlink" Target="#'Annan finansiering'!I10"/></Relationships>
</file>

<file path=xl/drawings/_rels/drawing4.xml.rels><?xml version="1.0" encoding="UTF-8" standalone="yes"?>
<Relationships xmlns="http://schemas.openxmlformats.org/package/2006/relationships"><Relationship Id="rId8" Type="http://schemas.openxmlformats.org/officeDocument/2006/relationships/hyperlink" Target="#'Translation terms'!I10"/><Relationship Id="rId3" Type="http://schemas.openxmlformats.org/officeDocument/2006/relationships/hyperlink" Target="#M&#246;ten!B10"/><Relationship Id="rId7" Type="http://schemas.openxmlformats.org/officeDocument/2006/relationships/hyperlink" Target="#'Instructions in English'!A1"/><Relationship Id="rId2" Type="http://schemas.openxmlformats.org/officeDocument/2006/relationships/hyperlink" Target="#Sammanst&#228;llning!A1"/><Relationship Id="rId1" Type="http://schemas.openxmlformats.org/officeDocument/2006/relationships/hyperlink" Target="#Projektledning!B8"/><Relationship Id="rId6" Type="http://schemas.openxmlformats.org/officeDocument/2006/relationships/image" Target="../media/image1.wmf"/><Relationship Id="rId5" Type="http://schemas.openxmlformats.org/officeDocument/2006/relationships/hyperlink" Target="#Anvisningar!A1"/><Relationship Id="rId4" Type="http://schemas.openxmlformats.org/officeDocument/2006/relationships/hyperlink" Target="#'Annan finansiering'!I10"/></Relationships>
</file>

<file path=xl/drawings/_rels/drawing5.xml.rels><?xml version="1.0" encoding="UTF-8" standalone="yes"?>
<Relationships xmlns="http://schemas.openxmlformats.org/package/2006/relationships"><Relationship Id="rId8" Type="http://schemas.openxmlformats.org/officeDocument/2006/relationships/hyperlink" Target="#'Translation terms'!I10"/><Relationship Id="rId3" Type="http://schemas.openxmlformats.org/officeDocument/2006/relationships/hyperlink" Target="#M&#246;ten!B8"/><Relationship Id="rId7" Type="http://schemas.openxmlformats.org/officeDocument/2006/relationships/hyperlink" Target="#'Instructions in English'!A1"/><Relationship Id="rId2" Type="http://schemas.openxmlformats.org/officeDocument/2006/relationships/hyperlink" Target="#Sammanst&#228;llning!A1"/><Relationship Id="rId1" Type="http://schemas.openxmlformats.org/officeDocument/2006/relationships/hyperlink" Target="#Projektledning!B8"/><Relationship Id="rId6" Type="http://schemas.openxmlformats.org/officeDocument/2006/relationships/image" Target="../media/image1.wmf"/><Relationship Id="rId5" Type="http://schemas.openxmlformats.org/officeDocument/2006/relationships/hyperlink" Target="#Anvisningar!A1"/><Relationship Id="rId4" Type="http://schemas.openxmlformats.org/officeDocument/2006/relationships/hyperlink" Target="#'Annan finansiering'!I10"/></Relationships>
</file>

<file path=xl/drawings/_rels/drawing6.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M&#246;ten!B10"/><Relationship Id="rId7" Type="http://schemas.openxmlformats.org/officeDocument/2006/relationships/image" Target="../media/image2.png"/><Relationship Id="rId2" Type="http://schemas.openxmlformats.org/officeDocument/2006/relationships/hyperlink" Target="#Sammanst&#228;llning!A1"/><Relationship Id="rId1" Type="http://schemas.openxmlformats.org/officeDocument/2006/relationships/hyperlink" Target="#Projektledning!B10"/><Relationship Id="rId6" Type="http://schemas.openxmlformats.org/officeDocument/2006/relationships/hyperlink" Target="#'Translation terms'!I10"/><Relationship Id="rId5" Type="http://schemas.openxmlformats.org/officeDocument/2006/relationships/hyperlink" Target="#'Instructions in English'!A1"/><Relationship Id="rId4" Type="http://schemas.openxmlformats.org/officeDocument/2006/relationships/hyperlink" Target="#'Annan finansiering'!I10"/></Relationships>
</file>

<file path=xl/drawings/_rels/drawing7.xml.rels><?xml version="1.0" encoding="UTF-8" standalone="yes"?>
<Relationships xmlns="http://schemas.openxmlformats.org/package/2006/relationships"><Relationship Id="rId3" Type="http://schemas.openxmlformats.org/officeDocument/2006/relationships/hyperlink" Target="#M&#246;ten!B10"/><Relationship Id="rId2" Type="http://schemas.openxmlformats.org/officeDocument/2006/relationships/hyperlink" Target="#Sammanst&#228;llning!A1"/><Relationship Id="rId1" Type="http://schemas.openxmlformats.org/officeDocument/2006/relationships/hyperlink" Target="#Projektledning!B10"/><Relationship Id="rId5" Type="http://schemas.openxmlformats.org/officeDocument/2006/relationships/hyperlink" Target="#'Instructions in English'!A1"/><Relationship Id="rId4" Type="http://schemas.openxmlformats.org/officeDocument/2006/relationships/hyperlink" Target="#'Annan finansiering'!I10"/></Relationships>
</file>

<file path=xl/drawings/_rels/vmlDrawing2.vml.rels><?xml version="1.0" encoding="UTF-8" standalone="yes"?>
<Relationships xmlns="http://schemas.openxmlformats.org/package/2006/relationships"><Relationship Id="rId8" Type="http://schemas.openxmlformats.org/officeDocument/2006/relationships/image" Target="../media/image35.emf"/><Relationship Id="rId13" Type="http://schemas.openxmlformats.org/officeDocument/2006/relationships/image" Target="../media/image40.emf"/><Relationship Id="rId18" Type="http://schemas.openxmlformats.org/officeDocument/2006/relationships/image" Target="../media/image26.emf"/><Relationship Id="rId26" Type="http://schemas.openxmlformats.org/officeDocument/2006/relationships/image" Target="../media/image18.emf"/><Relationship Id="rId39" Type="http://schemas.openxmlformats.org/officeDocument/2006/relationships/image" Target="../media/image5.emf"/><Relationship Id="rId3" Type="http://schemas.openxmlformats.org/officeDocument/2006/relationships/image" Target="../media/image30.emf"/><Relationship Id="rId21" Type="http://schemas.openxmlformats.org/officeDocument/2006/relationships/image" Target="../media/image23.emf"/><Relationship Id="rId34" Type="http://schemas.openxmlformats.org/officeDocument/2006/relationships/image" Target="../media/image10.emf"/><Relationship Id="rId7" Type="http://schemas.openxmlformats.org/officeDocument/2006/relationships/image" Target="../media/image34.emf"/><Relationship Id="rId12" Type="http://schemas.openxmlformats.org/officeDocument/2006/relationships/image" Target="../media/image39.emf"/><Relationship Id="rId17" Type="http://schemas.openxmlformats.org/officeDocument/2006/relationships/image" Target="../media/image27.emf"/><Relationship Id="rId25" Type="http://schemas.openxmlformats.org/officeDocument/2006/relationships/image" Target="../media/image19.emf"/><Relationship Id="rId33" Type="http://schemas.openxmlformats.org/officeDocument/2006/relationships/image" Target="../media/image11.emf"/><Relationship Id="rId38" Type="http://schemas.openxmlformats.org/officeDocument/2006/relationships/image" Target="../media/image6.emf"/><Relationship Id="rId2" Type="http://schemas.openxmlformats.org/officeDocument/2006/relationships/image" Target="../media/image29.emf"/><Relationship Id="rId16" Type="http://schemas.openxmlformats.org/officeDocument/2006/relationships/image" Target="../media/image43.emf"/><Relationship Id="rId20" Type="http://schemas.openxmlformats.org/officeDocument/2006/relationships/image" Target="../media/image24.emf"/><Relationship Id="rId29" Type="http://schemas.openxmlformats.org/officeDocument/2006/relationships/image" Target="../media/image15.emf"/><Relationship Id="rId1" Type="http://schemas.openxmlformats.org/officeDocument/2006/relationships/image" Target="../media/image28.emf"/><Relationship Id="rId6" Type="http://schemas.openxmlformats.org/officeDocument/2006/relationships/image" Target="../media/image33.emf"/><Relationship Id="rId11" Type="http://schemas.openxmlformats.org/officeDocument/2006/relationships/image" Target="../media/image38.emf"/><Relationship Id="rId24" Type="http://schemas.openxmlformats.org/officeDocument/2006/relationships/image" Target="../media/image20.emf"/><Relationship Id="rId32" Type="http://schemas.openxmlformats.org/officeDocument/2006/relationships/image" Target="../media/image12.emf"/><Relationship Id="rId37" Type="http://schemas.openxmlformats.org/officeDocument/2006/relationships/image" Target="../media/image7.emf"/><Relationship Id="rId40" Type="http://schemas.openxmlformats.org/officeDocument/2006/relationships/image" Target="../media/image4.emf"/><Relationship Id="rId5" Type="http://schemas.openxmlformats.org/officeDocument/2006/relationships/image" Target="../media/image32.emf"/><Relationship Id="rId15" Type="http://schemas.openxmlformats.org/officeDocument/2006/relationships/image" Target="../media/image42.emf"/><Relationship Id="rId23" Type="http://schemas.openxmlformats.org/officeDocument/2006/relationships/image" Target="../media/image21.emf"/><Relationship Id="rId28" Type="http://schemas.openxmlformats.org/officeDocument/2006/relationships/image" Target="../media/image16.emf"/><Relationship Id="rId36" Type="http://schemas.openxmlformats.org/officeDocument/2006/relationships/image" Target="../media/image8.emf"/><Relationship Id="rId10" Type="http://schemas.openxmlformats.org/officeDocument/2006/relationships/image" Target="../media/image37.emf"/><Relationship Id="rId19" Type="http://schemas.openxmlformats.org/officeDocument/2006/relationships/image" Target="../media/image25.emf"/><Relationship Id="rId31" Type="http://schemas.openxmlformats.org/officeDocument/2006/relationships/image" Target="../media/image13.emf"/><Relationship Id="rId4" Type="http://schemas.openxmlformats.org/officeDocument/2006/relationships/image" Target="../media/image31.emf"/><Relationship Id="rId9" Type="http://schemas.openxmlformats.org/officeDocument/2006/relationships/image" Target="../media/image36.emf"/><Relationship Id="rId14" Type="http://schemas.openxmlformats.org/officeDocument/2006/relationships/image" Target="../media/image41.emf"/><Relationship Id="rId22" Type="http://schemas.openxmlformats.org/officeDocument/2006/relationships/image" Target="../media/image22.emf"/><Relationship Id="rId27" Type="http://schemas.openxmlformats.org/officeDocument/2006/relationships/image" Target="../media/image17.emf"/><Relationship Id="rId30" Type="http://schemas.openxmlformats.org/officeDocument/2006/relationships/image" Target="../media/image14.emf"/><Relationship Id="rId35"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absolute">
    <xdr:from>
      <xdr:col>10</xdr:col>
      <xdr:colOff>171450</xdr:colOff>
      <xdr:row>0</xdr:row>
      <xdr:rowOff>66675</xdr:rowOff>
    </xdr:from>
    <xdr:to>
      <xdr:col>11</xdr:col>
      <xdr:colOff>239700</xdr:colOff>
      <xdr:row>0</xdr:row>
      <xdr:rowOff>282675</xdr:rowOff>
    </xdr:to>
    <xdr:sp macro="" textlink="">
      <xdr:nvSpPr>
        <xdr:cNvPr id="4" name="Rektangel med rundade hörn 3">
          <a:hlinkClick xmlns:r="http://schemas.openxmlformats.org/officeDocument/2006/relationships" r:id="rId1"/>
        </xdr:cNvPr>
        <xdr:cNvSpPr/>
      </xdr:nvSpPr>
      <xdr:spPr>
        <a:xfrm>
          <a:off x="5648325"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Projektledning</a:t>
          </a:r>
        </a:p>
      </xdr:txBody>
    </xdr:sp>
    <xdr:clientData fPrintsWithSheet="0"/>
  </xdr:twoCellAnchor>
  <xdr:twoCellAnchor editAs="absolute">
    <xdr:from>
      <xdr:col>8</xdr:col>
      <xdr:colOff>57150</xdr:colOff>
      <xdr:row>0</xdr:row>
      <xdr:rowOff>66675</xdr:rowOff>
    </xdr:from>
    <xdr:to>
      <xdr:col>10</xdr:col>
      <xdr:colOff>77775</xdr:colOff>
      <xdr:row>0</xdr:row>
      <xdr:rowOff>282675</xdr:rowOff>
    </xdr:to>
    <xdr:sp macro="" textlink="">
      <xdr:nvSpPr>
        <xdr:cNvPr id="5" name="Rektangel med rundade hörn 4">
          <a:hlinkClick xmlns:r="http://schemas.openxmlformats.org/officeDocument/2006/relationships" r:id="rId2"/>
        </xdr:cNvPr>
        <xdr:cNvSpPr/>
      </xdr:nvSpPr>
      <xdr:spPr>
        <a:xfrm>
          <a:off x="4438650"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Sammanställning</a:t>
          </a:r>
        </a:p>
      </xdr:txBody>
    </xdr:sp>
    <xdr:clientData fPrintsWithSheet="0"/>
  </xdr:twoCellAnchor>
  <xdr:twoCellAnchor editAs="absolute">
    <xdr:from>
      <xdr:col>11</xdr:col>
      <xdr:colOff>333375</xdr:colOff>
      <xdr:row>0</xdr:row>
      <xdr:rowOff>66675</xdr:rowOff>
    </xdr:from>
    <xdr:to>
      <xdr:col>13</xdr:col>
      <xdr:colOff>20625</xdr:colOff>
      <xdr:row>0</xdr:row>
      <xdr:rowOff>282675</xdr:rowOff>
    </xdr:to>
    <xdr:sp macro="" textlink="">
      <xdr:nvSpPr>
        <xdr:cNvPr id="6" name="Rektangel med rundade hörn 5">
          <a:hlinkClick xmlns:r="http://schemas.openxmlformats.org/officeDocument/2006/relationships" r:id="rId3"/>
        </xdr:cNvPr>
        <xdr:cNvSpPr/>
      </xdr:nvSpPr>
      <xdr:spPr>
        <a:xfrm>
          <a:off x="6858000"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Möten</a:t>
          </a:r>
        </a:p>
      </xdr:txBody>
    </xdr:sp>
    <xdr:clientData fPrintsWithSheet="0"/>
  </xdr:twoCellAnchor>
  <xdr:twoCellAnchor editAs="absolute">
    <xdr:from>
      <xdr:col>13</xdr:col>
      <xdr:colOff>114300</xdr:colOff>
      <xdr:row>0</xdr:row>
      <xdr:rowOff>66675</xdr:rowOff>
    </xdr:from>
    <xdr:to>
      <xdr:col>14</xdr:col>
      <xdr:colOff>268275</xdr:colOff>
      <xdr:row>0</xdr:row>
      <xdr:rowOff>282675</xdr:rowOff>
    </xdr:to>
    <xdr:sp macro="" textlink="">
      <xdr:nvSpPr>
        <xdr:cNvPr id="7" name="Rektangel med rundade hörn 6">
          <a:hlinkClick xmlns:r="http://schemas.openxmlformats.org/officeDocument/2006/relationships" r:id="rId4"/>
        </xdr:cNvPr>
        <xdr:cNvSpPr/>
      </xdr:nvSpPr>
      <xdr:spPr>
        <a:xfrm>
          <a:off x="8067675"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Annan finansiering</a:t>
          </a:r>
        </a:p>
      </xdr:txBody>
    </xdr:sp>
    <xdr:clientData fPrintsWithSheet="0"/>
  </xdr:twoCellAnchor>
  <xdr:twoCellAnchor editAs="oneCell">
    <xdr:from>
      <xdr:col>1</xdr:col>
      <xdr:colOff>38099</xdr:colOff>
      <xdr:row>12</xdr:row>
      <xdr:rowOff>57149</xdr:rowOff>
    </xdr:from>
    <xdr:to>
      <xdr:col>13</xdr:col>
      <xdr:colOff>638175</xdr:colOff>
      <xdr:row>22</xdr:row>
      <xdr:rowOff>28575</xdr:rowOff>
    </xdr:to>
    <xdr:sp macro="" textlink="">
      <xdr:nvSpPr>
        <xdr:cNvPr id="8" name="textruta 7"/>
        <xdr:cNvSpPr txBox="1"/>
      </xdr:nvSpPr>
      <xdr:spPr>
        <a:xfrm>
          <a:off x="219074" y="2724149"/>
          <a:ext cx="8372476" cy="1876426"/>
        </a:xfrm>
        <a:prstGeom prst="rect">
          <a:avLst/>
        </a:prstGeom>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1000">
              <a:solidFill>
                <a:schemeClr val="dk1"/>
              </a:solidFill>
              <a:effectLst/>
              <a:latin typeface="+mn-lt"/>
              <a:ea typeface="+mn-ea"/>
              <a:cs typeface="+mn-cs"/>
            </a:rPr>
            <a:t>Budgetmallen för ansökan om stöd till projektinitiering 2018</a:t>
          </a:r>
          <a:r>
            <a:rPr lang="sv-SE" sz="1000" baseline="0">
              <a:solidFill>
                <a:schemeClr val="dk1"/>
              </a:solidFill>
              <a:effectLst/>
              <a:latin typeface="+mn-lt"/>
              <a:ea typeface="+mn-ea"/>
              <a:cs typeface="+mn-cs"/>
            </a:rPr>
            <a:t> </a:t>
          </a:r>
          <a:r>
            <a:rPr lang="sv-SE" sz="1000">
              <a:solidFill>
                <a:schemeClr val="dk1"/>
              </a:solidFill>
              <a:effectLst/>
              <a:latin typeface="+mn-lt"/>
              <a:ea typeface="+mn-ea"/>
              <a:cs typeface="+mn-cs"/>
            </a:rPr>
            <a:t>med </a:t>
          </a:r>
          <a:r>
            <a:rPr lang="sv-SE" sz="1000" b="1">
              <a:solidFill>
                <a:schemeClr val="dk1"/>
              </a:solidFill>
              <a:effectLst/>
              <a:latin typeface="+mn-lt"/>
              <a:ea typeface="+mn-ea"/>
              <a:cs typeface="+mn-cs"/>
            </a:rPr>
            <a:t>sista ansökningsdag 5 februari 2019 </a:t>
          </a:r>
          <a:r>
            <a:rPr lang="sv-SE" sz="1000">
              <a:solidFill>
                <a:schemeClr val="dk1"/>
              </a:solidFill>
              <a:effectLst/>
              <a:latin typeface="+mn-lt"/>
              <a:ea typeface="+mn-ea"/>
              <a:cs typeface="+mn-cs"/>
            </a:rPr>
            <a:t>består av sex flikar: </a:t>
          </a:r>
        </a:p>
        <a:p>
          <a:r>
            <a:rPr lang="sv-SE" sz="1000">
              <a:solidFill>
                <a:sysClr val="windowText" lastClr="000000"/>
              </a:solidFill>
              <a:effectLst/>
              <a:latin typeface="+mn-lt"/>
              <a:ea typeface="+mn-ea"/>
              <a:cs typeface="+mn-cs"/>
            </a:rPr>
            <a:t>Anvisningar, Sammanställning, Projektledning, Möten,</a:t>
          </a:r>
          <a:r>
            <a:rPr lang="sv-SE" sz="1000" baseline="0">
              <a:solidFill>
                <a:sysClr val="windowText" lastClr="000000"/>
              </a:solidFill>
              <a:effectLst/>
              <a:latin typeface="+mn-lt"/>
              <a:ea typeface="+mn-ea"/>
              <a:cs typeface="+mn-cs"/>
            </a:rPr>
            <a:t> </a:t>
          </a:r>
          <a:r>
            <a:rPr lang="sv-SE" sz="1000">
              <a:solidFill>
                <a:sysClr val="windowText" lastClr="000000"/>
              </a:solidFill>
              <a:effectLst/>
              <a:latin typeface="+mn-lt"/>
              <a:ea typeface="+mn-ea"/>
              <a:cs typeface="+mn-cs"/>
            </a:rPr>
            <a:t>Annan finansiering. </a:t>
          </a:r>
          <a:r>
            <a:rPr lang="sv-SE" sz="1000" b="0">
              <a:solidFill>
                <a:sysClr val="windowText" lastClr="000000"/>
              </a:solidFill>
              <a:effectLst/>
              <a:latin typeface="+mn-lt"/>
              <a:ea typeface="+mn-ea"/>
              <a:cs typeface="+mn-cs"/>
            </a:rPr>
            <a:t>Notera  att</a:t>
          </a:r>
          <a:r>
            <a:rPr lang="sv-SE" sz="1000" b="0" baseline="0">
              <a:solidFill>
                <a:sysClr val="windowText" lastClr="000000"/>
              </a:solidFill>
              <a:effectLst/>
              <a:latin typeface="+mn-lt"/>
              <a:ea typeface="+mn-ea"/>
              <a:cs typeface="+mn-cs"/>
            </a:rPr>
            <a:t> det också finns en flik för </a:t>
          </a:r>
          <a:r>
            <a:rPr lang="sv-SE" sz="1000" b="1" baseline="0">
              <a:solidFill>
                <a:sysClr val="windowText" lastClr="000000"/>
              </a:solidFill>
              <a:effectLst/>
              <a:latin typeface="+mn-lt"/>
              <a:ea typeface="+mn-ea"/>
              <a:cs typeface="+mn-cs"/>
            </a:rPr>
            <a:t>Instructions in English </a:t>
          </a:r>
          <a:r>
            <a:rPr lang="sv-SE" sz="1000" b="0" baseline="0">
              <a:solidFill>
                <a:sysClr val="windowText" lastClr="000000"/>
              </a:solidFill>
              <a:effectLst/>
              <a:latin typeface="+mn-lt"/>
              <a:ea typeface="+mn-ea"/>
              <a:cs typeface="+mn-cs"/>
            </a:rPr>
            <a:t>(denna flik) och en för </a:t>
          </a:r>
          <a:r>
            <a:rPr lang="sv-SE" sz="1000" b="1" baseline="0">
              <a:solidFill>
                <a:sysClr val="windowText" lastClr="000000"/>
              </a:solidFill>
              <a:effectLst/>
              <a:latin typeface="+mn-lt"/>
              <a:ea typeface="+mn-ea"/>
              <a:cs typeface="+mn-cs"/>
            </a:rPr>
            <a:t>Translation of terms</a:t>
          </a:r>
          <a:r>
            <a:rPr lang="sv-SE" sz="1000" b="0" baseline="0">
              <a:solidFill>
                <a:sysClr val="windowText" lastClr="000000"/>
              </a:solidFill>
              <a:effectLst/>
              <a:latin typeface="+mn-lt"/>
              <a:ea typeface="+mn-ea"/>
              <a:cs typeface="+mn-cs"/>
            </a:rPr>
            <a:t>, vilket  ska underlätta samarbetet kring budgetupplägget i projektet. </a:t>
          </a:r>
          <a:r>
            <a:rPr lang="sv-SE" sz="1000">
              <a:solidFill>
                <a:schemeClr val="dk1"/>
              </a:solidFill>
              <a:effectLst/>
              <a:latin typeface="+mn-lt"/>
              <a:ea typeface="+mn-ea"/>
              <a:cs typeface="+mn-cs"/>
            </a:rPr>
            <a:t>Det går att navigera mellan flikarna via knappar i formuläret.</a:t>
          </a:r>
        </a:p>
        <a:p>
          <a:endParaRPr lang="sv-SE" sz="1000">
            <a:solidFill>
              <a:schemeClr val="dk1"/>
            </a:solidFill>
            <a:effectLst/>
            <a:latin typeface="+mn-lt"/>
            <a:ea typeface="+mn-ea"/>
            <a:cs typeface="+mn-cs"/>
          </a:endParaRPr>
        </a:p>
        <a:p>
          <a:r>
            <a:rPr lang="sv-SE" sz="1000" b="1">
              <a:solidFill>
                <a:schemeClr val="dk1"/>
              </a:solidFill>
              <a:effectLst/>
              <a:latin typeface="+mn-lt"/>
              <a:ea typeface="+mn-ea"/>
              <a:cs typeface="+mn-cs"/>
            </a:rPr>
            <a:t>Läs informationen nedan innan ni börjar fylla i uppgifter.  För mer utförlig information se instruktionen för projektinitiering.</a:t>
          </a:r>
        </a:p>
        <a:p>
          <a:endParaRPr lang="sv-SE" sz="1000">
            <a:solidFill>
              <a:schemeClr val="dk1"/>
            </a:solidFill>
            <a:effectLst/>
            <a:latin typeface="+mn-lt"/>
            <a:ea typeface="+mn-ea"/>
            <a:cs typeface="+mn-cs"/>
          </a:endParaRPr>
        </a:p>
        <a:p>
          <a:r>
            <a:rPr lang="sv-SE" sz="1000">
              <a:solidFill>
                <a:schemeClr val="dk1"/>
              </a:solidFill>
              <a:effectLst/>
              <a:latin typeface="+mn-lt"/>
              <a:ea typeface="+mn-ea"/>
              <a:cs typeface="+mn-cs"/>
            </a:rPr>
            <a:t>Redovisa projektets alla kostnader i budgeten: det belopp som söks från SI, finansiering från det stödberättigade partnerskapet samt finansiering i det icke stödberättigade partnerskapet /ev extern finansiering. Det är väsentligt att budgeten speglar hela projektet och att kostnaderna beskrivs så detaljerat</a:t>
          </a:r>
          <a:r>
            <a:rPr lang="sv-SE" sz="1000" baseline="0">
              <a:solidFill>
                <a:schemeClr val="dk1"/>
              </a:solidFill>
              <a:effectLst/>
              <a:latin typeface="+mn-lt"/>
              <a:ea typeface="+mn-ea"/>
              <a:cs typeface="+mn-cs"/>
            </a:rPr>
            <a:t> som möjligt</a:t>
          </a:r>
          <a:r>
            <a:rPr lang="sv-SE" sz="1000">
              <a:solidFill>
                <a:schemeClr val="dk1"/>
              </a:solidFill>
              <a:effectLst/>
              <a:latin typeface="+mn-lt"/>
              <a:ea typeface="+mn-ea"/>
              <a:cs typeface="+mn-cs"/>
            </a:rPr>
            <a:t>. Ange alla belopp enbart som siffror.</a:t>
          </a:r>
        </a:p>
        <a:p>
          <a:endParaRPr lang="sv-SE" sz="1000">
            <a:solidFill>
              <a:schemeClr val="dk1"/>
            </a:solidFill>
            <a:effectLst/>
            <a:latin typeface="+mn-lt"/>
            <a:ea typeface="+mn-ea"/>
            <a:cs typeface="+mn-cs"/>
          </a:endParaRPr>
        </a:p>
        <a:p>
          <a:r>
            <a:rPr lang="sv-SE" sz="1000">
              <a:solidFill>
                <a:schemeClr val="dk1"/>
              </a:solidFill>
              <a:effectLst/>
              <a:latin typeface="+mn-lt"/>
              <a:ea typeface="+mn-ea"/>
              <a:cs typeface="+mn-cs"/>
            </a:rPr>
            <a:t>Kontrollera att sökt belopp i denna budget stämmer överens med sökt belopp i ansökan (som görs via onlineformuläret).</a:t>
          </a:r>
        </a:p>
        <a:p>
          <a:r>
            <a:rPr lang="sv-SE" sz="1000">
              <a:solidFill>
                <a:schemeClr val="dk1"/>
              </a:solidFill>
              <a:effectLst/>
              <a:latin typeface="+mn-lt"/>
              <a:ea typeface="+mn-ea"/>
              <a:cs typeface="+mn-cs"/>
            </a:rPr>
            <a:t> </a:t>
          </a:r>
        </a:p>
      </xdr:txBody>
    </xdr:sp>
    <xdr:clientData/>
  </xdr:twoCellAnchor>
  <xdr:twoCellAnchor editAs="oneCell">
    <xdr:from>
      <xdr:col>1</xdr:col>
      <xdr:colOff>38099</xdr:colOff>
      <xdr:row>40</xdr:row>
      <xdr:rowOff>66674</xdr:rowOff>
    </xdr:from>
    <xdr:to>
      <xdr:col>10</xdr:col>
      <xdr:colOff>876300</xdr:colOff>
      <xdr:row>50</xdr:row>
      <xdr:rowOff>47625</xdr:rowOff>
    </xdr:to>
    <xdr:sp macro="" textlink="">
      <xdr:nvSpPr>
        <xdr:cNvPr id="9" name="textruta 8"/>
        <xdr:cNvSpPr txBox="1"/>
      </xdr:nvSpPr>
      <xdr:spPr>
        <a:xfrm>
          <a:off x="219074" y="8067674"/>
          <a:ext cx="6134101" cy="1885951"/>
        </a:xfrm>
        <a:prstGeom prst="rect">
          <a:avLst/>
        </a:prstGeom>
        <a:solidFill>
          <a:schemeClr val="bg1"/>
        </a:solidFill>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På dessa flikar registreras kostnader i projektet för vilka stöd söks från SI. Det finns möjlighet att registrera 40 budgetposter på respektive flik. </a:t>
          </a:r>
          <a:r>
            <a:rPr lang="sv-SE" sz="1000" baseline="0">
              <a:solidFill>
                <a:schemeClr val="dk1"/>
              </a:solidFill>
              <a:effectLst/>
              <a:latin typeface="+mn-lt"/>
              <a:ea typeface="+mn-ea"/>
              <a:cs typeface="+mn-cs"/>
            </a:rPr>
            <a:t>Kostnaderna summeras sedan på fliken sammanställning. </a:t>
          </a:r>
        </a:p>
        <a:p>
          <a:pPr marL="0" marR="0" indent="0" defTabSz="914400" eaLnBrk="1" fontAlgn="auto" latinLnBrk="0" hangingPunct="1">
            <a:lnSpc>
              <a:spcPct val="100000"/>
            </a:lnSpc>
            <a:spcBef>
              <a:spcPts val="0"/>
            </a:spcBef>
            <a:spcAft>
              <a:spcPts val="0"/>
            </a:spcAft>
            <a:buClrTx/>
            <a:buSzTx/>
            <a:buFontTx/>
            <a:buNone/>
            <a:tabLst/>
            <a:defRPr/>
          </a:pPr>
          <a:endParaRPr lang="sv-SE" sz="1000" b="1" baseline="0">
            <a:solidFill>
              <a:schemeClr val="dk1"/>
            </a:solidFill>
            <a:effectLst/>
            <a:latin typeface="+mn-lt"/>
            <a:ea typeface="+mn-ea"/>
            <a:cs typeface="+mn-cs"/>
          </a:endParaRPr>
        </a:p>
        <a:p>
          <a:pPr eaLnBrk="1" fontAlgn="auto" latinLnBrk="0" hangingPunct="1"/>
          <a:r>
            <a:rPr lang="sv-SE" sz="1000" b="1">
              <a:solidFill>
                <a:srgbClr val="FF0000"/>
              </a:solidFill>
              <a:effectLst/>
              <a:latin typeface="+mn-lt"/>
              <a:ea typeface="+mn-ea"/>
              <a:cs typeface="+mn-cs"/>
            </a:rPr>
            <a:t>Budgetpost</a:t>
          </a:r>
          <a:r>
            <a:rPr lang="sv-SE" sz="1000" b="1">
              <a:solidFill>
                <a:schemeClr val="dk1"/>
              </a:solidFill>
              <a:effectLst/>
              <a:latin typeface="+mn-lt"/>
              <a:ea typeface="+mn-ea"/>
              <a:cs typeface="+mn-cs"/>
            </a:rPr>
            <a:t>:</a:t>
          </a:r>
          <a:r>
            <a:rPr lang="sv-SE" sz="1000">
              <a:solidFill>
                <a:schemeClr val="dk1"/>
              </a:solidFill>
              <a:effectLst/>
              <a:latin typeface="+mn-lt"/>
              <a:ea typeface="+mn-ea"/>
              <a:cs typeface="+mn-cs"/>
            </a:rPr>
            <a:t> Välj budgetpost i listan i cellen. Listan kommer fram när du</a:t>
          </a:r>
          <a:r>
            <a:rPr lang="sv-SE" sz="1000" baseline="0">
              <a:solidFill>
                <a:schemeClr val="dk1"/>
              </a:solidFill>
              <a:effectLst/>
              <a:latin typeface="+mn-lt"/>
              <a:ea typeface="+mn-ea"/>
              <a:cs typeface="+mn-cs"/>
            </a:rPr>
            <a:t> klickar på pilen, se bild ovan till höger. </a:t>
          </a:r>
          <a:r>
            <a:rPr lang="sv-SE" sz="1000">
              <a:solidFill>
                <a:schemeClr val="dk1"/>
              </a:solidFill>
              <a:effectLst/>
              <a:latin typeface="+mn-lt"/>
              <a:ea typeface="+mn-ea"/>
              <a:cs typeface="+mn-cs"/>
            </a:rPr>
            <a:t>OBSERVERA: för parter</a:t>
          </a:r>
          <a:r>
            <a:rPr lang="sv-SE" sz="1000" baseline="0">
              <a:solidFill>
                <a:schemeClr val="dk1"/>
              </a:solidFill>
              <a:effectLst/>
              <a:latin typeface="+mn-lt"/>
              <a:ea typeface="+mn-ea"/>
              <a:cs typeface="+mn-cs"/>
            </a:rPr>
            <a:t> från Danmark, Finland och Tyskland kan bara kost och logi väljas och till ett maxbelopp för alla dessa länder tillsammans om SEK 40 000. Ange därför dessa kostnader genom att välja särskild budgetpost (se nedre bild till höger). </a:t>
          </a:r>
          <a:endParaRPr lang="sv-SE" sz="1000">
            <a:effectLst/>
          </a:endParaRPr>
        </a:p>
        <a:p>
          <a:pPr eaLnBrk="1" fontAlgn="auto" latinLnBrk="0" hangingPunct="1"/>
          <a:r>
            <a:rPr lang="sv-SE" sz="1100">
              <a:solidFill>
                <a:schemeClr val="dk1"/>
              </a:solidFill>
              <a:effectLst/>
              <a:latin typeface="+mn-lt"/>
              <a:ea typeface="+mn-ea"/>
              <a:cs typeface="+mn-cs"/>
            </a:rPr>
            <a:t> </a:t>
          </a:r>
          <a:endParaRPr lang="sv-SE" sz="1000">
            <a:effectLst/>
          </a:endParaRPr>
        </a:p>
        <a:p>
          <a:r>
            <a:rPr lang="sv-SE" sz="1000" b="1">
              <a:solidFill>
                <a:srgbClr val="FF0000"/>
              </a:solidFill>
              <a:effectLst/>
              <a:latin typeface="+mn-lt"/>
              <a:ea typeface="+mn-ea"/>
              <a:cs typeface="+mn-cs"/>
            </a:rPr>
            <a:t>Specifikation (max 120 tecken): </a:t>
          </a:r>
          <a:r>
            <a:rPr lang="sv-SE" sz="1000" b="0">
              <a:solidFill>
                <a:schemeClr val="dk1"/>
              </a:solidFill>
              <a:effectLst/>
              <a:latin typeface="+mn-lt"/>
              <a:ea typeface="+mn-ea"/>
              <a:cs typeface="+mn-cs"/>
            </a:rPr>
            <a:t>K</a:t>
          </a:r>
          <a:r>
            <a:rPr lang="sv-SE" sz="1000">
              <a:solidFill>
                <a:schemeClr val="dk1"/>
              </a:solidFill>
              <a:effectLst/>
              <a:latin typeface="+mn-lt"/>
              <a:ea typeface="+mn-ea"/>
              <a:cs typeface="+mn-cs"/>
            </a:rPr>
            <a:t>ostnader ska specificeras </a:t>
          </a:r>
          <a:r>
            <a:rPr lang="sv-SE" sz="1000" b="1">
              <a:solidFill>
                <a:sysClr val="windowText" lastClr="000000"/>
              </a:solidFill>
              <a:effectLst/>
              <a:latin typeface="+mn-lt"/>
              <a:ea typeface="+mn-ea"/>
              <a:cs typeface="+mn-cs"/>
            </a:rPr>
            <a:t>detaljerat</a:t>
          </a:r>
          <a:r>
            <a:rPr lang="sv-SE" sz="1000">
              <a:solidFill>
                <a:schemeClr val="dk1"/>
              </a:solidFill>
              <a:effectLst/>
              <a:latin typeface="+mn-lt"/>
              <a:ea typeface="+mn-ea"/>
              <a:cs typeface="+mn-cs"/>
            </a:rPr>
            <a:t>, t ex för lönekostnader omfattning, månadslön inkl LKP och vilka arbetsuppgifter som avses &amp; för resor t ex avreseort, destination, antal x pris.</a:t>
          </a:r>
        </a:p>
        <a:p>
          <a:r>
            <a:rPr lang="sv-SE" sz="1000" b="1">
              <a:solidFill>
                <a:schemeClr val="dk1"/>
              </a:solidFill>
              <a:effectLst/>
              <a:latin typeface="+mn-lt"/>
              <a:ea typeface="+mn-ea"/>
              <a:cs typeface="+mn-cs"/>
            </a:rPr>
            <a:t>Om kostnader inte är tillräckligt detaljerade kan det leda till att ansökan ej kan behandlas</a:t>
          </a:r>
          <a:r>
            <a:rPr lang="sv-SE" sz="1000">
              <a:solidFill>
                <a:schemeClr val="dk1"/>
              </a:solidFill>
              <a:effectLst/>
              <a:latin typeface="+mn-lt"/>
              <a:ea typeface="+mn-ea"/>
              <a:cs typeface="+mn-cs"/>
            </a:rPr>
            <a:t>. </a:t>
          </a:r>
          <a:endParaRPr lang="sv-SE" sz="800"/>
        </a:p>
      </xdr:txBody>
    </xdr:sp>
    <xdr:clientData/>
  </xdr:twoCellAnchor>
  <xdr:twoCellAnchor editAs="oneCell">
    <xdr:from>
      <xdr:col>1</xdr:col>
      <xdr:colOff>38099</xdr:colOff>
      <xdr:row>52</xdr:row>
      <xdr:rowOff>133350</xdr:rowOff>
    </xdr:from>
    <xdr:to>
      <xdr:col>13</xdr:col>
      <xdr:colOff>638175</xdr:colOff>
      <xdr:row>62</xdr:row>
      <xdr:rowOff>57150</xdr:rowOff>
    </xdr:to>
    <xdr:sp macro="" textlink="">
      <xdr:nvSpPr>
        <xdr:cNvPr id="10" name="textruta 9"/>
        <xdr:cNvSpPr txBox="1"/>
      </xdr:nvSpPr>
      <xdr:spPr>
        <a:xfrm>
          <a:off x="219074" y="10420350"/>
          <a:ext cx="8372476" cy="1828800"/>
        </a:xfrm>
        <a:prstGeom prst="rect">
          <a:avLst/>
        </a:prstGeom>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1000" b="1">
              <a:solidFill>
                <a:srgbClr val="FF0000"/>
              </a:solidFill>
              <a:effectLst/>
              <a:latin typeface="+mn-lt"/>
              <a:ea typeface="+mn-ea"/>
              <a:cs typeface="+mn-cs"/>
            </a:rPr>
            <a:t>Medfinansiering</a:t>
          </a:r>
          <a:r>
            <a:rPr lang="sv-SE" sz="1000" b="1">
              <a:solidFill>
                <a:schemeClr val="dk1"/>
              </a:solidFill>
              <a:effectLst/>
              <a:latin typeface="+mn-lt"/>
              <a:ea typeface="+mn-ea"/>
              <a:cs typeface="+mn-cs"/>
            </a:rPr>
            <a:t>:</a:t>
          </a:r>
          <a:r>
            <a:rPr lang="sv-SE" sz="1000">
              <a:solidFill>
                <a:schemeClr val="dk1"/>
              </a:solidFill>
              <a:effectLst/>
              <a:latin typeface="+mn-lt"/>
              <a:ea typeface="+mn-ea"/>
              <a:cs typeface="+mn-cs"/>
            </a:rPr>
            <a:t>  Medfinansiering (från parter tillhörande </a:t>
          </a:r>
          <a:r>
            <a:rPr lang="sv-SE" sz="1000" b="1" u="none">
              <a:solidFill>
                <a:schemeClr val="dk1"/>
              </a:solidFill>
              <a:effectLst/>
              <a:latin typeface="+mn-lt"/>
              <a:ea typeface="+mn-ea"/>
              <a:cs typeface="+mn-cs"/>
            </a:rPr>
            <a:t>kärnländer inom och utom EU</a:t>
          </a:r>
          <a:r>
            <a:rPr lang="sv-SE" sz="1000">
              <a:solidFill>
                <a:schemeClr val="dk1"/>
              </a:solidFill>
              <a:effectLst/>
              <a:latin typeface="+mn-lt"/>
              <a:ea typeface="+mn-ea"/>
              <a:cs typeface="+mn-cs"/>
            </a:rPr>
            <a:t> inkl huvudsökande) ska anges per budgetgrupp. Den sammanlagda medfinansieringen summeras på fliken för sammanställning och måste minst motsvara 10 % av det belopp som söks från SI. </a:t>
          </a:r>
        </a:p>
        <a:p>
          <a:r>
            <a:rPr lang="sv-SE" sz="1000">
              <a:solidFill>
                <a:schemeClr val="dk1"/>
              </a:solidFill>
              <a:effectLst/>
              <a:latin typeface="+mn-lt"/>
              <a:ea typeface="+mn-ea"/>
              <a:cs typeface="+mn-cs"/>
            </a:rPr>
            <a:t> </a:t>
          </a:r>
        </a:p>
        <a:p>
          <a:r>
            <a:rPr lang="sv-SE" sz="1000">
              <a:solidFill>
                <a:schemeClr val="dk1"/>
              </a:solidFill>
              <a:effectLst/>
              <a:latin typeface="+mn-lt"/>
              <a:ea typeface="+mn-ea"/>
              <a:cs typeface="+mn-cs"/>
            </a:rPr>
            <a:t>Använd</a:t>
          </a:r>
          <a:r>
            <a:rPr lang="sv-SE" sz="1000" baseline="0">
              <a:solidFill>
                <a:schemeClr val="dk1"/>
              </a:solidFill>
              <a:effectLst/>
              <a:latin typeface="+mn-lt"/>
              <a:ea typeface="+mn-ea"/>
              <a:cs typeface="+mn-cs"/>
            </a:rPr>
            <a:t> k</a:t>
          </a:r>
          <a:r>
            <a:rPr lang="sv-SE" sz="1000">
              <a:solidFill>
                <a:schemeClr val="dk1"/>
              </a:solidFill>
              <a:effectLst/>
              <a:latin typeface="+mn-lt"/>
              <a:ea typeface="+mn-ea"/>
              <a:cs typeface="+mn-cs"/>
            </a:rPr>
            <a:t>ommentarsrutorna för att göra förtydliganden, t ex hur vissa aktiviteter samfinansieras med det stöd som söks från SI. </a:t>
          </a:r>
        </a:p>
        <a:p>
          <a:r>
            <a:rPr lang="sv-SE" sz="1000">
              <a:solidFill>
                <a:schemeClr val="dk1"/>
              </a:solidFill>
              <a:effectLst/>
              <a:latin typeface="+mn-lt"/>
              <a:ea typeface="+mn-ea"/>
              <a:cs typeface="+mn-cs"/>
            </a:rPr>
            <a:t>Här bör ni också förtydliga hur parter i partnerskapet bidrar till projektets finansiering av aktiviteter där medel inte söks från SI.  </a:t>
          </a:r>
        </a:p>
        <a:p>
          <a:r>
            <a:rPr lang="sv-SE" sz="1000">
              <a:solidFill>
                <a:srgbClr val="FF0000"/>
              </a:solidFill>
              <a:effectLst/>
              <a:latin typeface="+mn-lt"/>
              <a:ea typeface="+mn-ea"/>
              <a:cs typeface="+mn-cs"/>
            </a:rPr>
            <a:t> </a:t>
          </a:r>
        </a:p>
        <a:p>
          <a:r>
            <a:rPr lang="sv-SE" sz="1000" b="1">
              <a:solidFill>
                <a:srgbClr val="FF0000"/>
              </a:solidFill>
              <a:effectLst/>
              <a:latin typeface="+mn-lt"/>
              <a:ea typeface="+mn-ea"/>
              <a:cs typeface="+mn-cs"/>
            </a:rPr>
            <a:t>Ytterligare finansiering</a:t>
          </a:r>
          <a:r>
            <a:rPr lang="sv-SE" sz="1000" b="1">
              <a:solidFill>
                <a:schemeClr val="dk1"/>
              </a:solidFill>
              <a:effectLst/>
              <a:latin typeface="+mn-lt"/>
              <a:ea typeface="+mn-ea"/>
              <a:cs typeface="+mn-cs"/>
            </a:rPr>
            <a:t>:</a:t>
          </a:r>
          <a:r>
            <a:rPr lang="sv-SE" sz="1000">
              <a:solidFill>
                <a:schemeClr val="dk1"/>
              </a:solidFill>
              <a:effectLst/>
              <a:latin typeface="+mn-lt"/>
              <a:ea typeface="+mn-ea"/>
              <a:cs typeface="+mn-cs"/>
            </a:rPr>
            <a:t> Ange den finansiering som tillförs projektet från parter i projektet från icke stödberättigade länder och ev extern finansiering. Ange namn på partner och/eller extern finansiär samt övriga uppgifter. Summeringen av  ytterligare finansiering sker på fliken för sammanställning. </a:t>
          </a:r>
        </a:p>
        <a:p>
          <a:endParaRPr lang="sv-SE" sz="800">
            <a:solidFill>
              <a:schemeClr val="dk1"/>
            </a:solidFill>
            <a:latin typeface="+mn-lt"/>
            <a:ea typeface="+mn-ea"/>
            <a:cs typeface="+mn-cs"/>
          </a:endParaRPr>
        </a:p>
        <a:p>
          <a:r>
            <a:rPr lang="sv-SE" sz="1000">
              <a:solidFill>
                <a:schemeClr val="dk1"/>
              </a:solidFill>
              <a:effectLst/>
              <a:latin typeface="+mn-lt"/>
              <a:ea typeface="+mn-ea"/>
              <a:cs typeface="+mn-cs"/>
            </a:rPr>
            <a:t>Total annan finansiering summeras på fliken sammanställning och tillsammans med sökt belopp från SI summeras också total projektbudget.</a:t>
          </a:r>
        </a:p>
      </xdr:txBody>
    </xdr:sp>
    <xdr:clientData/>
  </xdr:twoCellAnchor>
  <xdr:twoCellAnchor editAs="absolute">
    <xdr:from>
      <xdr:col>5</xdr:col>
      <xdr:colOff>666750</xdr:colOff>
      <xdr:row>0</xdr:row>
      <xdr:rowOff>66675</xdr:rowOff>
    </xdr:from>
    <xdr:to>
      <xdr:col>7</xdr:col>
      <xdr:colOff>687375</xdr:colOff>
      <xdr:row>0</xdr:row>
      <xdr:rowOff>282675</xdr:rowOff>
    </xdr:to>
    <xdr:sp macro="" textlink="">
      <xdr:nvSpPr>
        <xdr:cNvPr id="11" name="Rektangel med rundade hörn 10">
          <a:hlinkClick xmlns:r="http://schemas.openxmlformats.org/officeDocument/2006/relationships" r:id="rId5"/>
        </xdr:cNvPr>
        <xdr:cNvSpPr/>
      </xdr:nvSpPr>
      <xdr:spPr>
        <a:xfrm>
          <a:off x="3238500" y="66675"/>
          <a:ext cx="1116000" cy="2160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sv-SE" sz="900" b="1"/>
            <a:t>Anvisningar</a:t>
          </a:r>
        </a:p>
      </xdr:txBody>
    </xdr:sp>
    <xdr:clientData fPrintsWithSheet="0"/>
  </xdr:twoCellAnchor>
  <xdr:twoCellAnchor editAs="oneCell">
    <xdr:from>
      <xdr:col>1</xdr:col>
      <xdr:colOff>38099</xdr:colOff>
      <xdr:row>28</xdr:row>
      <xdr:rowOff>123825</xdr:rowOff>
    </xdr:from>
    <xdr:to>
      <xdr:col>13</xdr:col>
      <xdr:colOff>638175</xdr:colOff>
      <xdr:row>37</xdr:row>
      <xdr:rowOff>173325</xdr:rowOff>
    </xdr:to>
    <xdr:sp macro="" textlink="">
      <xdr:nvSpPr>
        <xdr:cNvPr id="12" name="textruta 11"/>
        <xdr:cNvSpPr txBox="1"/>
      </xdr:nvSpPr>
      <xdr:spPr>
        <a:xfrm>
          <a:off x="219074" y="5838825"/>
          <a:ext cx="8372476" cy="1764000"/>
        </a:xfrm>
        <a:prstGeom prst="rect">
          <a:avLst/>
        </a:prstGeom>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1000">
              <a:solidFill>
                <a:schemeClr val="dk1"/>
              </a:solidFill>
              <a:effectLst/>
              <a:latin typeface="+mn-lt"/>
              <a:ea typeface="+mn-ea"/>
              <a:cs typeface="+mn-cs"/>
            </a:rPr>
            <a:t>Ingen inmatning av siffror går att göra under denna flik,  som </a:t>
          </a:r>
          <a:r>
            <a:rPr lang="sv-SE" sz="1000" b="1">
              <a:solidFill>
                <a:schemeClr val="dk1"/>
              </a:solidFill>
              <a:effectLst/>
              <a:latin typeface="+mn-lt"/>
              <a:ea typeface="+mn-ea"/>
              <a:cs typeface="+mn-cs"/>
            </a:rPr>
            <a:t>endast</a:t>
          </a:r>
          <a:r>
            <a:rPr lang="sv-SE" sz="1000">
              <a:solidFill>
                <a:schemeClr val="dk1"/>
              </a:solidFill>
              <a:effectLst/>
              <a:latin typeface="+mn-lt"/>
              <a:ea typeface="+mn-ea"/>
              <a:cs typeface="+mn-cs"/>
            </a:rPr>
            <a:t> </a:t>
          </a:r>
          <a:r>
            <a:rPr lang="sv-SE" sz="1000" b="1">
              <a:solidFill>
                <a:schemeClr val="dk1"/>
              </a:solidFill>
              <a:effectLst/>
              <a:latin typeface="+mn-lt"/>
              <a:ea typeface="+mn-ea"/>
              <a:cs typeface="+mn-cs"/>
            </a:rPr>
            <a:t>är en sammanställning </a:t>
          </a:r>
          <a:r>
            <a:rPr lang="sv-SE" sz="1000">
              <a:solidFill>
                <a:schemeClr val="dk1"/>
              </a:solidFill>
              <a:effectLst/>
              <a:latin typeface="+mn-lt"/>
              <a:ea typeface="+mn-ea"/>
              <a:cs typeface="+mn-cs"/>
            </a:rPr>
            <a:t>av  alla belopp som registrerats under flikarna Projektledning, Möten och Annan finansiering.</a:t>
          </a:r>
        </a:p>
        <a:p>
          <a:endParaRPr lang="sv-SE" sz="1000">
            <a:solidFill>
              <a:schemeClr val="dk1"/>
            </a:solidFill>
            <a:effectLst/>
            <a:latin typeface="+mn-lt"/>
            <a:ea typeface="+mn-ea"/>
            <a:cs typeface="+mn-cs"/>
          </a:endParaRPr>
        </a:p>
        <a:p>
          <a:r>
            <a:rPr lang="sv-SE" sz="1000" b="1">
              <a:solidFill>
                <a:srgbClr val="FF0000"/>
              </a:solidFill>
              <a:effectLst/>
              <a:latin typeface="+mn-lt"/>
              <a:ea typeface="+mn-ea"/>
              <a:cs typeface="+mn-cs"/>
            </a:rPr>
            <a:t>Procentuell fördelning av sökt belopp</a:t>
          </a:r>
          <a:r>
            <a:rPr lang="sv-SE" sz="1000" b="1">
              <a:solidFill>
                <a:schemeClr val="dk1"/>
              </a:solidFill>
              <a:effectLst/>
              <a:latin typeface="+mn-lt"/>
              <a:ea typeface="+mn-ea"/>
              <a:cs typeface="+mn-cs"/>
            </a:rPr>
            <a:t>:</a:t>
          </a:r>
          <a:r>
            <a:rPr lang="sv-SE" sz="1000">
              <a:solidFill>
                <a:schemeClr val="dk1"/>
              </a:solidFill>
              <a:effectLst/>
              <a:latin typeface="+mn-lt"/>
              <a:ea typeface="+mn-ea"/>
              <a:cs typeface="+mn-cs"/>
            </a:rPr>
            <a:t>  Budgetkategorin</a:t>
          </a:r>
          <a:r>
            <a:rPr lang="sv-SE" sz="1000" baseline="0">
              <a:solidFill>
                <a:schemeClr val="dk1"/>
              </a:solidFill>
              <a:effectLst/>
              <a:latin typeface="+mn-lt"/>
              <a:ea typeface="+mn-ea"/>
              <a:cs typeface="+mn-cs"/>
            </a:rPr>
            <a:t> Projektledning etc får omfatta maximalt 50 procent av sökt belopp från SI. </a:t>
          </a:r>
          <a:r>
            <a:rPr lang="sv-SE" sz="1000">
              <a:solidFill>
                <a:schemeClr val="dk1"/>
              </a:solidFill>
              <a:effectLst/>
              <a:latin typeface="+mn-lt"/>
              <a:ea typeface="+mn-ea"/>
              <a:cs typeface="+mn-cs"/>
            </a:rPr>
            <a:t>Den procentuella fördelningen blir inte helt rättvisande förrän alla kostnader fyllts i. Procentsiffrorna blir röda i de fall där det tillåtna procenttaket för en viss budgetpost överskrids.  </a:t>
          </a:r>
        </a:p>
        <a:p>
          <a:endParaRPr lang="sv-SE" sz="1000">
            <a:solidFill>
              <a:schemeClr val="dk1"/>
            </a:solidFill>
            <a:effectLst/>
            <a:latin typeface="+mn-lt"/>
            <a:ea typeface="+mn-ea"/>
            <a:cs typeface="+mn-cs"/>
          </a:endParaRPr>
        </a:p>
        <a:p>
          <a:r>
            <a:rPr lang="sv-SE" sz="1000" b="1">
              <a:solidFill>
                <a:srgbClr val="FF0000"/>
              </a:solidFill>
              <a:effectLst/>
              <a:latin typeface="+mn-lt"/>
              <a:ea typeface="+mn-ea"/>
              <a:cs typeface="+mn-cs"/>
            </a:rPr>
            <a:t>Annan finansiering</a:t>
          </a:r>
          <a:r>
            <a:rPr lang="sv-SE" sz="1000" b="1">
              <a:solidFill>
                <a:schemeClr val="dk1"/>
              </a:solidFill>
              <a:effectLst/>
              <a:latin typeface="+mn-lt"/>
              <a:ea typeface="+mn-ea"/>
              <a:cs typeface="+mn-cs"/>
            </a:rPr>
            <a:t>:</a:t>
          </a:r>
          <a:r>
            <a:rPr lang="sv-SE" sz="1000">
              <a:solidFill>
                <a:schemeClr val="dk1"/>
              </a:solidFill>
              <a:effectLst/>
              <a:latin typeface="+mn-lt"/>
              <a:ea typeface="+mn-ea"/>
              <a:cs typeface="+mn-cs"/>
            </a:rPr>
            <a:t> Medfinansiering (från parter tillhörande </a:t>
          </a:r>
          <a:r>
            <a:rPr lang="sv-SE" sz="1000" b="1">
              <a:solidFill>
                <a:schemeClr val="dk1"/>
              </a:solidFill>
              <a:effectLst/>
              <a:latin typeface="+mn-lt"/>
              <a:ea typeface="+mn-ea"/>
              <a:cs typeface="+mn-cs"/>
            </a:rPr>
            <a:t>stödberättigade</a:t>
          </a:r>
          <a:r>
            <a:rPr lang="sv-SE" sz="1000">
              <a:solidFill>
                <a:schemeClr val="dk1"/>
              </a:solidFill>
              <a:effectLst/>
              <a:latin typeface="+mn-lt"/>
              <a:ea typeface="+mn-ea"/>
              <a:cs typeface="+mn-cs"/>
            </a:rPr>
            <a:t> länder inkl huvudsökande) måste motsvara minst 10 % av sökt belopp från SI. Om medfinansiering inte uppgår till minst 10 % kommer detta att markeras i röda siffror på fliken för sammanställning. Ev ytterligare finansiering (finansiering från parter från icke stödberättigade länder som deltar i projektet och/eller extern finansiering) summeras också på denna flik liksom totalt projektbelopp.</a:t>
          </a:r>
        </a:p>
        <a:p>
          <a:endParaRPr lang="sv-SE" sz="800"/>
        </a:p>
      </xdr:txBody>
    </xdr:sp>
    <xdr:clientData/>
  </xdr:twoCellAnchor>
  <xdr:twoCellAnchor editAs="oneCell">
    <xdr:from>
      <xdr:col>1</xdr:col>
      <xdr:colOff>38099</xdr:colOff>
      <xdr:row>24</xdr:row>
      <xdr:rowOff>85725</xdr:rowOff>
    </xdr:from>
    <xdr:to>
      <xdr:col>13</xdr:col>
      <xdr:colOff>638175</xdr:colOff>
      <xdr:row>26</xdr:row>
      <xdr:rowOff>66675</xdr:rowOff>
    </xdr:to>
    <xdr:sp macro="" textlink="">
      <xdr:nvSpPr>
        <xdr:cNvPr id="13" name="textruta 12"/>
        <xdr:cNvSpPr txBox="1"/>
      </xdr:nvSpPr>
      <xdr:spPr>
        <a:xfrm>
          <a:off x="219074" y="5038725"/>
          <a:ext cx="8372476" cy="361950"/>
        </a:xfrm>
        <a:prstGeom prst="rect">
          <a:avLst/>
        </a:prstGeom>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1000">
              <a:solidFill>
                <a:schemeClr val="dk1"/>
              </a:solidFill>
              <a:effectLst/>
              <a:latin typeface="+mn-lt"/>
              <a:ea typeface="+mn-ea"/>
              <a:cs typeface="+mn-cs"/>
            </a:rPr>
            <a:t>Överst på </a:t>
          </a:r>
          <a:r>
            <a:rPr lang="sv-SE" sz="1000" b="0" u="none">
              <a:solidFill>
                <a:schemeClr val="dk1"/>
              </a:solidFill>
              <a:effectLst/>
              <a:latin typeface="+mn-lt"/>
              <a:ea typeface="+mn-ea"/>
              <a:cs typeface="+mn-cs"/>
            </a:rPr>
            <a:t>denna</a:t>
          </a:r>
          <a:r>
            <a:rPr lang="sv-SE" sz="1000">
              <a:solidFill>
                <a:schemeClr val="dk1"/>
              </a:solidFill>
              <a:effectLst/>
              <a:latin typeface="+mn-lt"/>
              <a:ea typeface="+mn-ea"/>
              <a:cs typeface="+mn-cs"/>
            </a:rPr>
            <a:t> flik registrerar ni Projektets titel, Sökande organisation, Kontaktperson samt Projektets akronym. </a:t>
          </a:r>
        </a:p>
      </xdr:txBody>
    </xdr:sp>
    <xdr:clientData/>
  </xdr:twoCellAnchor>
  <xdr:twoCellAnchor editAs="oneCell">
    <xdr:from>
      <xdr:col>1</xdr:col>
      <xdr:colOff>57150</xdr:colOff>
      <xdr:row>0</xdr:row>
      <xdr:rowOff>51495</xdr:rowOff>
    </xdr:from>
    <xdr:to>
      <xdr:col>4</xdr:col>
      <xdr:colOff>221498</xdr:colOff>
      <xdr:row>0</xdr:row>
      <xdr:rowOff>591495</xdr:rowOff>
    </xdr:to>
    <xdr:pic>
      <xdr:nvPicPr>
        <xdr:cNvPr id="15" name="Bildobjekt 1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38125" y="51495"/>
          <a:ext cx="1840748" cy="540000"/>
        </a:xfrm>
        <a:prstGeom prst="rect">
          <a:avLst/>
        </a:prstGeom>
      </xdr:spPr>
    </xdr:pic>
    <xdr:clientData/>
  </xdr:twoCellAnchor>
  <xdr:twoCellAnchor editAs="absolute">
    <xdr:from>
      <xdr:col>11</xdr:col>
      <xdr:colOff>333375</xdr:colOff>
      <xdr:row>0</xdr:row>
      <xdr:rowOff>390525</xdr:rowOff>
    </xdr:from>
    <xdr:to>
      <xdr:col>13</xdr:col>
      <xdr:colOff>20625</xdr:colOff>
      <xdr:row>0</xdr:row>
      <xdr:rowOff>606525</xdr:rowOff>
    </xdr:to>
    <xdr:sp macro="" textlink="">
      <xdr:nvSpPr>
        <xdr:cNvPr id="16" name="Rektangel med rundade hörn 15">
          <a:hlinkClick xmlns:r="http://schemas.openxmlformats.org/officeDocument/2006/relationships" r:id="rId7"/>
        </xdr:cNvPr>
        <xdr:cNvSpPr/>
      </xdr:nvSpPr>
      <xdr:spPr>
        <a:xfrm>
          <a:off x="6858000" y="390525"/>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Instructions</a:t>
          </a:r>
        </a:p>
      </xdr:txBody>
    </xdr:sp>
    <xdr:clientData fPrintsWithSheet="0"/>
  </xdr:twoCellAnchor>
  <xdr:twoCellAnchor editAs="absolute">
    <xdr:from>
      <xdr:col>13</xdr:col>
      <xdr:colOff>114300</xdr:colOff>
      <xdr:row>0</xdr:row>
      <xdr:rowOff>390525</xdr:rowOff>
    </xdr:from>
    <xdr:to>
      <xdr:col>14</xdr:col>
      <xdr:colOff>268275</xdr:colOff>
      <xdr:row>0</xdr:row>
      <xdr:rowOff>606525</xdr:rowOff>
    </xdr:to>
    <xdr:sp macro="" textlink="">
      <xdr:nvSpPr>
        <xdr:cNvPr id="17" name="Rektangel med rundade hörn 16">
          <a:hlinkClick xmlns:r="http://schemas.openxmlformats.org/officeDocument/2006/relationships" r:id="rId8"/>
        </xdr:cNvPr>
        <xdr:cNvSpPr/>
      </xdr:nvSpPr>
      <xdr:spPr>
        <a:xfrm>
          <a:off x="8067675" y="390525"/>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Translation terms</a:t>
          </a:r>
        </a:p>
      </xdr:txBody>
    </xdr:sp>
    <xdr:clientData fPrintsWithSheet="0"/>
  </xdr:twoCellAnchor>
  <xdr:twoCellAnchor editAs="absolute">
    <xdr:from>
      <xdr:col>11</xdr:col>
      <xdr:colOff>57150</xdr:colOff>
      <xdr:row>39</xdr:row>
      <xdr:rowOff>161925</xdr:rowOff>
    </xdr:from>
    <xdr:to>
      <xdr:col>13</xdr:col>
      <xdr:colOff>123825</xdr:colOff>
      <xdr:row>44</xdr:row>
      <xdr:rowOff>169279</xdr:rowOff>
    </xdr:to>
    <xdr:pic>
      <xdr:nvPicPr>
        <xdr:cNvPr id="18" name="Bildobjekt 17"/>
        <xdr:cNvPicPr>
          <a:picLocks noChangeAspect="1"/>
        </xdr:cNvPicPr>
      </xdr:nvPicPr>
      <xdr:blipFill>
        <a:blip xmlns:r="http://schemas.openxmlformats.org/officeDocument/2006/relationships" r:embed="rId9"/>
        <a:stretch>
          <a:fillRect/>
        </a:stretch>
      </xdr:blipFill>
      <xdr:spPr>
        <a:xfrm>
          <a:off x="6581775" y="7972425"/>
          <a:ext cx="1495425" cy="959854"/>
        </a:xfrm>
        <a:prstGeom prst="rect">
          <a:avLst/>
        </a:prstGeom>
      </xdr:spPr>
    </xdr:pic>
    <xdr:clientData/>
  </xdr:twoCellAnchor>
  <xdr:twoCellAnchor editAs="oneCell">
    <xdr:from>
      <xdr:col>11</xdr:col>
      <xdr:colOff>133349</xdr:colOff>
      <xdr:row>45</xdr:row>
      <xdr:rowOff>47625</xdr:rowOff>
    </xdr:from>
    <xdr:to>
      <xdr:col>13</xdr:col>
      <xdr:colOff>161924</xdr:colOff>
      <xdr:row>50</xdr:row>
      <xdr:rowOff>87842</xdr:rowOff>
    </xdr:to>
    <xdr:pic>
      <xdr:nvPicPr>
        <xdr:cNvPr id="2" name="Bildobjekt 1"/>
        <xdr:cNvPicPr>
          <a:picLocks noChangeAspect="1"/>
        </xdr:cNvPicPr>
      </xdr:nvPicPr>
      <xdr:blipFill>
        <a:blip xmlns:r="http://schemas.openxmlformats.org/officeDocument/2006/relationships" r:embed="rId10"/>
        <a:stretch>
          <a:fillRect/>
        </a:stretch>
      </xdr:blipFill>
      <xdr:spPr>
        <a:xfrm>
          <a:off x="6657974" y="9001125"/>
          <a:ext cx="1457325" cy="9927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609600</xdr:colOff>
      <xdr:row>0</xdr:row>
      <xdr:rowOff>66675</xdr:rowOff>
    </xdr:from>
    <xdr:to>
      <xdr:col>10</xdr:col>
      <xdr:colOff>296850</xdr:colOff>
      <xdr:row>0</xdr:row>
      <xdr:rowOff>282675</xdr:rowOff>
    </xdr:to>
    <xdr:sp macro="" textlink="">
      <xdr:nvSpPr>
        <xdr:cNvPr id="4" name="Rektangel med rundade hörn 3">
          <a:hlinkClick xmlns:r="http://schemas.openxmlformats.org/officeDocument/2006/relationships" r:id="rId1"/>
        </xdr:cNvPr>
        <xdr:cNvSpPr/>
      </xdr:nvSpPr>
      <xdr:spPr>
        <a:xfrm>
          <a:off x="5648325"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Projektledning</a:t>
          </a:r>
        </a:p>
      </xdr:txBody>
    </xdr:sp>
    <xdr:clientData fPrintsWithSheet="0"/>
  </xdr:twoCellAnchor>
  <xdr:twoCellAnchor editAs="absolute">
    <xdr:from>
      <xdr:col>6</xdr:col>
      <xdr:colOff>742950</xdr:colOff>
      <xdr:row>0</xdr:row>
      <xdr:rowOff>66675</xdr:rowOff>
    </xdr:from>
    <xdr:to>
      <xdr:col>8</xdr:col>
      <xdr:colOff>515925</xdr:colOff>
      <xdr:row>0</xdr:row>
      <xdr:rowOff>282675</xdr:rowOff>
    </xdr:to>
    <xdr:sp macro="" textlink="">
      <xdr:nvSpPr>
        <xdr:cNvPr id="9" name="Rektangel med rundade hörn 8">
          <a:hlinkClick xmlns:r="http://schemas.openxmlformats.org/officeDocument/2006/relationships" r:id="rId2"/>
        </xdr:cNvPr>
        <xdr:cNvSpPr/>
      </xdr:nvSpPr>
      <xdr:spPr>
        <a:xfrm>
          <a:off x="4438650" y="66675"/>
          <a:ext cx="1116000" cy="2160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sv-SE" sz="900" b="1"/>
            <a:t>Sammanställning</a:t>
          </a:r>
        </a:p>
      </xdr:txBody>
    </xdr:sp>
    <xdr:clientData fPrintsWithSheet="0"/>
  </xdr:twoCellAnchor>
  <xdr:twoCellAnchor editAs="absolute">
    <xdr:from>
      <xdr:col>10</xdr:col>
      <xdr:colOff>390525</xdr:colOff>
      <xdr:row>0</xdr:row>
      <xdr:rowOff>66675</xdr:rowOff>
    </xdr:from>
    <xdr:to>
      <xdr:col>12</xdr:col>
      <xdr:colOff>677850</xdr:colOff>
      <xdr:row>0</xdr:row>
      <xdr:rowOff>282675</xdr:rowOff>
    </xdr:to>
    <xdr:sp macro="" textlink="">
      <xdr:nvSpPr>
        <xdr:cNvPr id="6" name="Rektangel med rundade hörn 5">
          <a:hlinkClick xmlns:r="http://schemas.openxmlformats.org/officeDocument/2006/relationships" r:id="rId3"/>
        </xdr:cNvPr>
        <xdr:cNvSpPr/>
      </xdr:nvSpPr>
      <xdr:spPr>
        <a:xfrm>
          <a:off x="6858000"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Möten</a:t>
          </a:r>
        </a:p>
      </xdr:txBody>
    </xdr:sp>
    <xdr:clientData fPrintsWithSheet="0"/>
  </xdr:twoCellAnchor>
  <xdr:twoCellAnchor editAs="absolute">
    <xdr:from>
      <xdr:col>12</xdr:col>
      <xdr:colOff>771525</xdr:colOff>
      <xdr:row>0</xdr:row>
      <xdr:rowOff>66675</xdr:rowOff>
    </xdr:from>
    <xdr:to>
      <xdr:col>14</xdr:col>
      <xdr:colOff>306375</xdr:colOff>
      <xdr:row>0</xdr:row>
      <xdr:rowOff>282675</xdr:rowOff>
    </xdr:to>
    <xdr:sp macro="" textlink="">
      <xdr:nvSpPr>
        <xdr:cNvPr id="12" name="Rektangel med rundade hörn 11">
          <a:hlinkClick xmlns:r="http://schemas.openxmlformats.org/officeDocument/2006/relationships" r:id="rId4"/>
        </xdr:cNvPr>
        <xdr:cNvSpPr/>
      </xdr:nvSpPr>
      <xdr:spPr>
        <a:xfrm>
          <a:off x="8067675"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Annan finansiering</a:t>
          </a:r>
        </a:p>
      </xdr:txBody>
    </xdr:sp>
    <xdr:clientData fPrintsWithSheet="0"/>
  </xdr:twoCellAnchor>
  <xdr:twoCellAnchor editAs="absolute">
    <xdr:from>
      <xdr:col>12</xdr:col>
      <xdr:colOff>762001</xdr:colOff>
      <xdr:row>0</xdr:row>
      <xdr:rowOff>457201</xdr:rowOff>
    </xdr:from>
    <xdr:to>
      <xdr:col>18</xdr:col>
      <xdr:colOff>228598</xdr:colOff>
      <xdr:row>1</xdr:row>
      <xdr:rowOff>142875</xdr:rowOff>
    </xdr:to>
    <xdr:sp macro="" textlink="">
      <xdr:nvSpPr>
        <xdr:cNvPr id="5" name="textruta 4"/>
        <xdr:cNvSpPr txBox="1"/>
      </xdr:nvSpPr>
      <xdr:spPr>
        <a:xfrm>
          <a:off x="8058151" y="457201"/>
          <a:ext cx="4238622" cy="342899"/>
        </a:xfrm>
        <a:prstGeom prst="rect">
          <a:avLst/>
        </a:prstGeom>
        <a:solidFill>
          <a:srgbClr val="FFFFCC"/>
        </a:solidFill>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800" b="1">
              <a:solidFill>
                <a:schemeClr val="accent1">
                  <a:lumMod val="75000"/>
                </a:schemeClr>
              </a:solidFill>
            </a:rPr>
            <a:t>OBS! Denna sida uppdateras</a:t>
          </a:r>
          <a:r>
            <a:rPr lang="sv-SE" sz="800" b="1" baseline="0">
              <a:solidFill>
                <a:schemeClr val="accent1">
                  <a:lumMod val="75000"/>
                </a:schemeClr>
              </a:solidFill>
            </a:rPr>
            <a:t> efterhand som uppgifter på de övriga flikarna fylls i. Detta innebär att  t ex den procentuella fördelningen kan vara missvisande innan alla delar fyllts i.</a:t>
          </a:r>
          <a:endParaRPr lang="sv-SE" sz="800" b="1">
            <a:solidFill>
              <a:schemeClr val="accent1">
                <a:lumMod val="75000"/>
              </a:schemeClr>
            </a:solidFill>
          </a:endParaRPr>
        </a:p>
      </xdr:txBody>
    </xdr:sp>
    <xdr:clientData fPrintsWithSheet="0"/>
  </xdr:twoCellAnchor>
  <xdr:twoCellAnchor editAs="absolute">
    <xdr:from>
      <xdr:col>5</xdr:col>
      <xdr:colOff>257175</xdr:colOff>
      <xdr:row>0</xdr:row>
      <xdr:rowOff>66675</xdr:rowOff>
    </xdr:from>
    <xdr:to>
      <xdr:col>6</xdr:col>
      <xdr:colOff>658800</xdr:colOff>
      <xdr:row>0</xdr:row>
      <xdr:rowOff>282675</xdr:rowOff>
    </xdr:to>
    <xdr:sp macro="" textlink="">
      <xdr:nvSpPr>
        <xdr:cNvPr id="10" name="Rektangel med rundade hörn 9">
          <a:hlinkClick xmlns:r="http://schemas.openxmlformats.org/officeDocument/2006/relationships" r:id="rId5"/>
        </xdr:cNvPr>
        <xdr:cNvSpPr/>
      </xdr:nvSpPr>
      <xdr:spPr>
        <a:xfrm>
          <a:off x="3238500" y="66675"/>
          <a:ext cx="1116000" cy="2160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sv-SE" sz="900" b="1"/>
            <a:t>Anvisningar</a:t>
          </a:r>
        </a:p>
      </xdr:txBody>
    </xdr:sp>
    <xdr:clientData fPrintsWithSheet="0"/>
  </xdr:twoCellAnchor>
  <xdr:twoCellAnchor>
    <xdr:from>
      <xdr:col>11</xdr:col>
      <xdr:colOff>209549</xdr:colOff>
      <xdr:row>7</xdr:row>
      <xdr:rowOff>141748</xdr:rowOff>
    </xdr:from>
    <xdr:to>
      <xdr:col>16</xdr:col>
      <xdr:colOff>82049</xdr:colOff>
      <xdr:row>38</xdr:row>
      <xdr:rowOff>55648</xdr:rowOff>
    </xdr:to>
    <xdr:sp macro="" textlink="">
      <xdr:nvSpPr>
        <xdr:cNvPr id="7" name="Rektangel med rundade hörn 6"/>
        <xdr:cNvSpPr/>
      </xdr:nvSpPr>
      <xdr:spPr>
        <a:xfrm>
          <a:off x="6038849" y="2075323"/>
          <a:ext cx="3644400" cy="5905125"/>
        </a:xfrm>
        <a:prstGeom prst="roundRect">
          <a:avLst>
            <a:gd name="adj" fmla="val 3938"/>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123823</xdr:colOff>
      <xdr:row>7</xdr:row>
      <xdr:rowOff>141748</xdr:rowOff>
    </xdr:from>
    <xdr:to>
      <xdr:col>11</xdr:col>
      <xdr:colOff>90523</xdr:colOff>
      <xdr:row>40</xdr:row>
      <xdr:rowOff>0</xdr:rowOff>
    </xdr:to>
    <xdr:sp macro="" textlink="">
      <xdr:nvSpPr>
        <xdr:cNvPr id="14" name="Rektangel med rundade hörn 13"/>
        <xdr:cNvSpPr/>
      </xdr:nvSpPr>
      <xdr:spPr>
        <a:xfrm>
          <a:off x="123823" y="2075323"/>
          <a:ext cx="7015200" cy="7535402"/>
        </a:xfrm>
        <a:prstGeom prst="roundRect">
          <a:avLst>
            <a:gd name="adj" fmla="val 286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16</xdr:col>
      <xdr:colOff>190499</xdr:colOff>
      <xdr:row>7</xdr:row>
      <xdr:rowOff>141748</xdr:rowOff>
    </xdr:from>
    <xdr:to>
      <xdr:col>18</xdr:col>
      <xdr:colOff>77774</xdr:colOff>
      <xdr:row>38</xdr:row>
      <xdr:rowOff>55648</xdr:rowOff>
    </xdr:to>
    <xdr:sp macro="" textlink="">
      <xdr:nvSpPr>
        <xdr:cNvPr id="13" name="Rektangel med rundade hörn 12"/>
        <xdr:cNvSpPr/>
      </xdr:nvSpPr>
      <xdr:spPr>
        <a:xfrm>
          <a:off x="9791699" y="2075323"/>
          <a:ext cx="1116000" cy="5905125"/>
        </a:xfrm>
        <a:prstGeom prst="roundRect">
          <a:avLst>
            <a:gd name="adj" fmla="val 8856"/>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1</xdr:col>
      <xdr:colOff>57150</xdr:colOff>
      <xdr:row>0</xdr:row>
      <xdr:rowOff>47625</xdr:rowOff>
    </xdr:from>
    <xdr:to>
      <xdr:col>3</xdr:col>
      <xdr:colOff>526298</xdr:colOff>
      <xdr:row>0</xdr:row>
      <xdr:rowOff>587625</xdr:rowOff>
    </xdr:to>
    <xdr:pic>
      <xdr:nvPicPr>
        <xdr:cNvPr id="15" name="Bildobjekt 1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38125" y="47625"/>
          <a:ext cx="1840748" cy="540000"/>
        </a:xfrm>
        <a:prstGeom prst="rect">
          <a:avLst/>
        </a:prstGeom>
      </xdr:spPr>
    </xdr:pic>
    <xdr:clientData/>
  </xdr:twoCellAnchor>
  <xdr:twoCellAnchor editAs="absolute">
    <xdr:from>
      <xdr:col>14</xdr:col>
      <xdr:colOff>409575</xdr:colOff>
      <xdr:row>0</xdr:row>
      <xdr:rowOff>76200</xdr:rowOff>
    </xdr:from>
    <xdr:to>
      <xdr:col>15</xdr:col>
      <xdr:colOff>544500</xdr:colOff>
      <xdr:row>0</xdr:row>
      <xdr:rowOff>292200</xdr:rowOff>
    </xdr:to>
    <xdr:sp macro="" textlink="">
      <xdr:nvSpPr>
        <xdr:cNvPr id="16" name="Rektangel med rundade hörn 15">
          <a:hlinkClick xmlns:r="http://schemas.openxmlformats.org/officeDocument/2006/relationships" r:id="rId7"/>
        </xdr:cNvPr>
        <xdr:cNvSpPr/>
      </xdr:nvSpPr>
      <xdr:spPr>
        <a:xfrm>
          <a:off x="9286875" y="76200"/>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Instructions</a:t>
          </a:r>
        </a:p>
      </xdr:txBody>
    </xdr:sp>
    <xdr:clientData fPrintsWithSheet="0"/>
  </xdr:twoCellAnchor>
  <xdr:twoCellAnchor editAs="absolute">
    <xdr:from>
      <xdr:col>15</xdr:col>
      <xdr:colOff>638175</xdr:colOff>
      <xdr:row>0</xdr:row>
      <xdr:rowOff>76200</xdr:rowOff>
    </xdr:from>
    <xdr:to>
      <xdr:col>17</xdr:col>
      <xdr:colOff>525450</xdr:colOff>
      <xdr:row>0</xdr:row>
      <xdr:rowOff>292200</xdr:rowOff>
    </xdr:to>
    <xdr:sp macro="" textlink="">
      <xdr:nvSpPr>
        <xdr:cNvPr id="17" name="Rektangel med rundade hörn 16">
          <a:hlinkClick xmlns:r="http://schemas.openxmlformats.org/officeDocument/2006/relationships" r:id="rId8"/>
        </xdr:cNvPr>
        <xdr:cNvSpPr/>
      </xdr:nvSpPr>
      <xdr:spPr>
        <a:xfrm>
          <a:off x="10496550" y="76200"/>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Translation terms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9</xdr:col>
      <xdr:colOff>219075</xdr:colOff>
      <xdr:row>0</xdr:row>
      <xdr:rowOff>66675</xdr:rowOff>
    </xdr:from>
    <xdr:to>
      <xdr:col>10</xdr:col>
      <xdr:colOff>620700</xdr:colOff>
      <xdr:row>0</xdr:row>
      <xdr:rowOff>282675</xdr:rowOff>
    </xdr:to>
    <xdr:sp macro="" textlink="">
      <xdr:nvSpPr>
        <xdr:cNvPr id="8" name="Rektangel med rundade hörn 7">
          <a:hlinkClick xmlns:r="http://schemas.openxmlformats.org/officeDocument/2006/relationships" r:id="rId1"/>
        </xdr:cNvPr>
        <xdr:cNvSpPr/>
      </xdr:nvSpPr>
      <xdr:spPr>
        <a:xfrm>
          <a:off x="5648325" y="66675"/>
          <a:ext cx="1116000" cy="2160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sv-SE" sz="900" b="1"/>
            <a:t>Projektledning</a:t>
          </a:r>
        </a:p>
      </xdr:txBody>
    </xdr:sp>
    <xdr:clientData fPrintsWithSheet="0"/>
  </xdr:twoCellAnchor>
  <xdr:twoCellAnchor editAs="absolute">
    <xdr:from>
      <xdr:col>7</xdr:col>
      <xdr:colOff>438150</xdr:colOff>
      <xdr:row>0</xdr:row>
      <xdr:rowOff>66675</xdr:rowOff>
    </xdr:from>
    <xdr:to>
      <xdr:col>9</xdr:col>
      <xdr:colOff>125400</xdr:colOff>
      <xdr:row>0</xdr:row>
      <xdr:rowOff>282675</xdr:rowOff>
    </xdr:to>
    <xdr:sp macro="" textlink="">
      <xdr:nvSpPr>
        <xdr:cNvPr id="9" name="Rektangel med rundade hörn 8">
          <a:hlinkClick xmlns:r="http://schemas.openxmlformats.org/officeDocument/2006/relationships" r:id="rId2"/>
        </xdr:cNvPr>
        <xdr:cNvSpPr/>
      </xdr:nvSpPr>
      <xdr:spPr>
        <a:xfrm>
          <a:off x="4438650"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Sammanställning</a:t>
          </a:r>
        </a:p>
      </xdr:txBody>
    </xdr:sp>
    <xdr:clientData fPrintsWithSheet="0"/>
  </xdr:twoCellAnchor>
  <xdr:twoCellAnchor editAs="absolute">
    <xdr:from>
      <xdr:col>11</xdr:col>
      <xdr:colOff>0</xdr:colOff>
      <xdr:row>0</xdr:row>
      <xdr:rowOff>66675</xdr:rowOff>
    </xdr:from>
    <xdr:to>
      <xdr:col>12</xdr:col>
      <xdr:colOff>401625</xdr:colOff>
      <xdr:row>0</xdr:row>
      <xdr:rowOff>282675</xdr:rowOff>
    </xdr:to>
    <xdr:sp macro="" textlink="">
      <xdr:nvSpPr>
        <xdr:cNvPr id="10" name="Rektangel med rundade hörn 9">
          <a:hlinkClick xmlns:r="http://schemas.openxmlformats.org/officeDocument/2006/relationships" r:id="rId3"/>
        </xdr:cNvPr>
        <xdr:cNvSpPr/>
      </xdr:nvSpPr>
      <xdr:spPr>
        <a:xfrm>
          <a:off x="6858000"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Möten</a:t>
          </a:r>
        </a:p>
      </xdr:txBody>
    </xdr:sp>
    <xdr:clientData fPrintsWithSheet="0"/>
  </xdr:twoCellAnchor>
  <xdr:twoCellAnchor editAs="absolute">
    <xdr:from>
      <xdr:col>12</xdr:col>
      <xdr:colOff>495300</xdr:colOff>
      <xdr:row>0</xdr:row>
      <xdr:rowOff>66675</xdr:rowOff>
    </xdr:from>
    <xdr:to>
      <xdr:col>15</xdr:col>
      <xdr:colOff>1575</xdr:colOff>
      <xdr:row>0</xdr:row>
      <xdr:rowOff>282675</xdr:rowOff>
    </xdr:to>
    <xdr:sp macro="" textlink="">
      <xdr:nvSpPr>
        <xdr:cNvPr id="13" name="Rektangel med rundade hörn 12">
          <a:hlinkClick xmlns:r="http://schemas.openxmlformats.org/officeDocument/2006/relationships" r:id="rId4"/>
        </xdr:cNvPr>
        <xdr:cNvSpPr/>
      </xdr:nvSpPr>
      <xdr:spPr>
        <a:xfrm>
          <a:off x="8067675"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Annan finansiering</a:t>
          </a:r>
        </a:p>
      </xdr:txBody>
    </xdr:sp>
    <xdr:clientData fPrintsWithSheet="0"/>
  </xdr:twoCellAnchor>
  <xdr:twoCellAnchor editAs="absolute">
    <xdr:from>
      <xdr:col>5</xdr:col>
      <xdr:colOff>666750</xdr:colOff>
      <xdr:row>0</xdr:row>
      <xdr:rowOff>66675</xdr:rowOff>
    </xdr:from>
    <xdr:to>
      <xdr:col>7</xdr:col>
      <xdr:colOff>354000</xdr:colOff>
      <xdr:row>0</xdr:row>
      <xdr:rowOff>282675</xdr:rowOff>
    </xdr:to>
    <xdr:sp macro="" textlink="">
      <xdr:nvSpPr>
        <xdr:cNvPr id="11" name="Rektangel med rundade hörn 10">
          <a:hlinkClick xmlns:r="http://schemas.openxmlformats.org/officeDocument/2006/relationships" r:id="rId5"/>
        </xdr:cNvPr>
        <xdr:cNvSpPr/>
      </xdr:nvSpPr>
      <xdr:spPr>
        <a:xfrm>
          <a:off x="3238500" y="66675"/>
          <a:ext cx="1116000" cy="2160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sv-SE" sz="900" b="1"/>
            <a:t>Anvisningar</a:t>
          </a:r>
        </a:p>
      </xdr:txBody>
    </xdr:sp>
    <xdr:clientData fPrintsWithSheet="0"/>
  </xdr:twoCellAnchor>
  <xdr:twoCellAnchor editAs="oneCell">
    <xdr:from>
      <xdr:col>1</xdr:col>
      <xdr:colOff>57150</xdr:colOff>
      <xdr:row>0</xdr:row>
      <xdr:rowOff>47625</xdr:rowOff>
    </xdr:from>
    <xdr:to>
      <xdr:col>4</xdr:col>
      <xdr:colOff>221498</xdr:colOff>
      <xdr:row>1</xdr:row>
      <xdr:rowOff>250</xdr:rowOff>
    </xdr:to>
    <xdr:pic>
      <xdr:nvPicPr>
        <xdr:cNvPr id="12" name="Bildobjekt 1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38125" y="47625"/>
          <a:ext cx="1840748" cy="540000"/>
        </a:xfrm>
        <a:prstGeom prst="rect">
          <a:avLst/>
        </a:prstGeom>
      </xdr:spPr>
    </xdr:pic>
    <xdr:clientData/>
  </xdr:twoCellAnchor>
  <xdr:twoCellAnchor editAs="absolute">
    <xdr:from>
      <xdr:col>11</xdr:col>
      <xdr:colOff>0</xdr:colOff>
      <xdr:row>0</xdr:row>
      <xdr:rowOff>400050</xdr:rowOff>
    </xdr:from>
    <xdr:to>
      <xdr:col>12</xdr:col>
      <xdr:colOff>401625</xdr:colOff>
      <xdr:row>1</xdr:row>
      <xdr:rowOff>25500</xdr:rowOff>
    </xdr:to>
    <xdr:sp macro="" textlink="">
      <xdr:nvSpPr>
        <xdr:cNvPr id="14" name="Rektangel med rundade hörn 13">
          <a:hlinkClick xmlns:r="http://schemas.openxmlformats.org/officeDocument/2006/relationships" r:id="rId7"/>
        </xdr:cNvPr>
        <xdr:cNvSpPr/>
      </xdr:nvSpPr>
      <xdr:spPr>
        <a:xfrm>
          <a:off x="6858000" y="400050"/>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Instructions</a:t>
          </a:r>
        </a:p>
      </xdr:txBody>
    </xdr:sp>
    <xdr:clientData fPrintsWithSheet="0"/>
  </xdr:twoCellAnchor>
  <xdr:twoCellAnchor editAs="absolute">
    <xdr:from>
      <xdr:col>12</xdr:col>
      <xdr:colOff>495300</xdr:colOff>
      <xdr:row>0</xdr:row>
      <xdr:rowOff>400050</xdr:rowOff>
    </xdr:from>
    <xdr:to>
      <xdr:col>15</xdr:col>
      <xdr:colOff>1575</xdr:colOff>
      <xdr:row>1</xdr:row>
      <xdr:rowOff>25500</xdr:rowOff>
    </xdr:to>
    <xdr:sp macro="" textlink="">
      <xdr:nvSpPr>
        <xdr:cNvPr id="15" name="Rektangel med rundade hörn 14">
          <a:hlinkClick xmlns:r="http://schemas.openxmlformats.org/officeDocument/2006/relationships" r:id="rId8"/>
        </xdr:cNvPr>
        <xdr:cNvSpPr/>
      </xdr:nvSpPr>
      <xdr:spPr>
        <a:xfrm>
          <a:off x="8067675" y="400050"/>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Translation terms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9</xdr:col>
      <xdr:colOff>219075</xdr:colOff>
      <xdr:row>0</xdr:row>
      <xdr:rowOff>66675</xdr:rowOff>
    </xdr:from>
    <xdr:to>
      <xdr:col>10</xdr:col>
      <xdr:colOff>620700</xdr:colOff>
      <xdr:row>0</xdr:row>
      <xdr:rowOff>282675</xdr:rowOff>
    </xdr:to>
    <xdr:sp macro="" textlink="">
      <xdr:nvSpPr>
        <xdr:cNvPr id="4" name="Rektangel med rundade hörn 3">
          <a:hlinkClick xmlns:r="http://schemas.openxmlformats.org/officeDocument/2006/relationships" r:id="rId1"/>
        </xdr:cNvPr>
        <xdr:cNvSpPr/>
      </xdr:nvSpPr>
      <xdr:spPr>
        <a:xfrm>
          <a:off x="5648325"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Projektledning</a:t>
          </a:r>
        </a:p>
      </xdr:txBody>
    </xdr:sp>
    <xdr:clientData fPrintsWithSheet="0"/>
  </xdr:twoCellAnchor>
  <xdr:twoCellAnchor editAs="absolute">
    <xdr:from>
      <xdr:col>7</xdr:col>
      <xdr:colOff>438150</xdr:colOff>
      <xdr:row>0</xdr:row>
      <xdr:rowOff>66675</xdr:rowOff>
    </xdr:from>
    <xdr:to>
      <xdr:col>9</xdr:col>
      <xdr:colOff>125400</xdr:colOff>
      <xdr:row>0</xdr:row>
      <xdr:rowOff>282675</xdr:rowOff>
    </xdr:to>
    <xdr:sp macro="" textlink="">
      <xdr:nvSpPr>
        <xdr:cNvPr id="5" name="Rektangel med rundade hörn 4">
          <a:hlinkClick xmlns:r="http://schemas.openxmlformats.org/officeDocument/2006/relationships" r:id="rId2"/>
        </xdr:cNvPr>
        <xdr:cNvSpPr/>
      </xdr:nvSpPr>
      <xdr:spPr>
        <a:xfrm>
          <a:off x="4438650"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Sammanställning</a:t>
          </a:r>
        </a:p>
      </xdr:txBody>
    </xdr:sp>
    <xdr:clientData fPrintsWithSheet="0"/>
  </xdr:twoCellAnchor>
  <xdr:twoCellAnchor editAs="absolute">
    <xdr:from>
      <xdr:col>11</xdr:col>
      <xdr:colOff>0</xdr:colOff>
      <xdr:row>0</xdr:row>
      <xdr:rowOff>66675</xdr:rowOff>
    </xdr:from>
    <xdr:to>
      <xdr:col>12</xdr:col>
      <xdr:colOff>401625</xdr:colOff>
      <xdr:row>0</xdr:row>
      <xdr:rowOff>282675</xdr:rowOff>
    </xdr:to>
    <xdr:sp macro="" textlink="">
      <xdr:nvSpPr>
        <xdr:cNvPr id="6" name="Rektangel med rundade hörn 5">
          <a:hlinkClick xmlns:r="http://schemas.openxmlformats.org/officeDocument/2006/relationships" r:id="rId3"/>
        </xdr:cNvPr>
        <xdr:cNvSpPr/>
      </xdr:nvSpPr>
      <xdr:spPr>
        <a:xfrm>
          <a:off x="6858000" y="66675"/>
          <a:ext cx="1116000" cy="2160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sv-SE" sz="900" b="1"/>
            <a:t>Möten</a:t>
          </a:r>
        </a:p>
      </xdr:txBody>
    </xdr:sp>
    <xdr:clientData fPrintsWithSheet="0"/>
  </xdr:twoCellAnchor>
  <xdr:twoCellAnchor editAs="absolute">
    <xdr:from>
      <xdr:col>12</xdr:col>
      <xdr:colOff>495300</xdr:colOff>
      <xdr:row>0</xdr:row>
      <xdr:rowOff>66675</xdr:rowOff>
    </xdr:from>
    <xdr:to>
      <xdr:col>14</xdr:col>
      <xdr:colOff>182550</xdr:colOff>
      <xdr:row>0</xdr:row>
      <xdr:rowOff>282675</xdr:rowOff>
    </xdr:to>
    <xdr:sp macro="" textlink="">
      <xdr:nvSpPr>
        <xdr:cNvPr id="10" name="Rektangel med rundade hörn 9">
          <a:hlinkClick xmlns:r="http://schemas.openxmlformats.org/officeDocument/2006/relationships" r:id="rId4"/>
        </xdr:cNvPr>
        <xdr:cNvSpPr/>
      </xdr:nvSpPr>
      <xdr:spPr>
        <a:xfrm>
          <a:off x="8067675"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Annan finansiering</a:t>
          </a:r>
        </a:p>
      </xdr:txBody>
    </xdr:sp>
    <xdr:clientData fPrintsWithSheet="0"/>
  </xdr:twoCellAnchor>
  <xdr:twoCellAnchor editAs="absolute">
    <xdr:from>
      <xdr:col>5</xdr:col>
      <xdr:colOff>666750</xdr:colOff>
      <xdr:row>0</xdr:row>
      <xdr:rowOff>66675</xdr:rowOff>
    </xdr:from>
    <xdr:to>
      <xdr:col>7</xdr:col>
      <xdr:colOff>354000</xdr:colOff>
      <xdr:row>0</xdr:row>
      <xdr:rowOff>282675</xdr:rowOff>
    </xdr:to>
    <xdr:sp macro="" textlink="">
      <xdr:nvSpPr>
        <xdr:cNvPr id="8" name="Rektangel med rundade hörn 7">
          <a:hlinkClick xmlns:r="http://schemas.openxmlformats.org/officeDocument/2006/relationships" r:id="rId5"/>
        </xdr:cNvPr>
        <xdr:cNvSpPr/>
      </xdr:nvSpPr>
      <xdr:spPr>
        <a:xfrm>
          <a:off x="3238500" y="66675"/>
          <a:ext cx="1116000" cy="2160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sv-SE" sz="900" b="1"/>
            <a:t>Anvisningar</a:t>
          </a:r>
        </a:p>
      </xdr:txBody>
    </xdr:sp>
    <xdr:clientData fPrintsWithSheet="0"/>
  </xdr:twoCellAnchor>
  <xdr:twoCellAnchor editAs="oneCell">
    <xdr:from>
      <xdr:col>1</xdr:col>
      <xdr:colOff>57150</xdr:colOff>
      <xdr:row>0</xdr:row>
      <xdr:rowOff>47625</xdr:rowOff>
    </xdr:from>
    <xdr:to>
      <xdr:col>4</xdr:col>
      <xdr:colOff>221498</xdr:colOff>
      <xdr:row>1</xdr:row>
      <xdr:rowOff>250</xdr:rowOff>
    </xdr:to>
    <xdr:pic>
      <xdr:nvPicPr>
        <xdr:cNvPr id="9" name="Bildobjekt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38125" y="47625"/>
          <a:ext cx="1840748" cy="540000"/>
        </a:xfrm>
        <a:prstGeom prst="rect">
          <a:avLst/>
        </a:prstGeom>
      </xdr:spPr>
    </xdr:pic>
    <xdr:clientData/>
  </xdr:twoCellAnchor>
  <xdr:twoCellAnchor editAs="absolute">
    <xdr:from>
      <xdr:col>11</xdr:col>
      <xdr:colOff>0</xdr:colOff>
      <xdr:row>0</xdr:row>
      <xdr:rowOff>400050</xdr:rowOff>
    </xdr:from>
    <xdr:to>
      <xdr:col>12</xdr:col>
      <xdr:colOff>401625</xdr:colOff>
      <xdr:row>1</xdr:row>
      <xdr:rowOff>25500</xdr:rowOff>
    </xdr:to>
    <xdr:sp macro="" textlink="">
      <xdr:nvSpPr>
        <xdr:cNvPr id="11" name="Rektangel med rundade hörn 10">
          <a:hlinkClick xmlns:r="http://schemas.openxmlformats.org/officeDocument/2006/relationships" r:id="rId7"/>
        </xdr:cNvPr>
        <xdr:cNvSpPr/>
      </xdr:nvSpPr>
      <xdr:spPr>
        <a:xfrm>
          <a:off x="6858000" y="400050"/>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Instructions</a:t>
          </a:r>
        </a:p>
      </xdr:txBody>
    </xdr:sp>
    <xdr:clientData fPrintsWithSheet="0"/>
  </xdr:twoCellAnchor>
  <xdr:twoCellAnchor editAs="absolute">
    <xdr:from>
      <xdr:col>12</xdr:col>
      <xdr:colOff>495300</xdr:colOff>
      <xdr:row>0</xdr:row>
      <xdr:rowOff>400050</xdr:rowOff>
    </xdr:from>
    <xdr:to>
      <xdr:col>14</xdr:col>
      <xdr:colOff>182550</xdr:colOff>
      <xdr:row>1</xdr:row>
      <xdr:rowOff>25500</xdr:rowOff>
    </xdr:to>
    <xdr:sp macro="" textlink="">
      <xdr:nvSpPr>
        <xdr:cNvPr id="12" name="Rektangel med rundade hörn 11">
          <a:hlinkClick xmlns:r="http://schemas.openxmlformats.org/officeDocument/2006/relationships" r:id="rId8"/>
        </xdr:cNvPr>
        <xdr:cNvSpPr/>
      </xdr:nvSpPr>
      <xdr:spPr>
        <a:xfrm>
          <a:off x="8067675" y="400050"/>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Translation terms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8</xdr:col>
      <xdr:colOff>666750</xdr:colOff>
      <xdr:row>0</xdr:row>
      <xdr:rowOff>66675</xdr:rowOff>
    </xdr:from>
    <xdr:to>
      <xdr:col>10</xdr:col>
      <xdr:colOff>87300</xdr:colOff>
      <xdr:row>0</xdr:row>
      <xdr:rowOff>282675</xdr:rowOff>
    </xdr:to>
    <xdr:sp macro="" textlink="">
      <xdr:nvSpPr>
        <xdr:cNvPr id="4" name="Rektangel med rundade hörn 3">
          <a:hlinkClick xmlns:r="http://schemas.openxmlformats.org/officeDocument/2006/relationships" r:id="rId1"/>
        </xdr:cNvPr>
        <xdr:cNvSpPr/>
      </xdr:nvSpPr>
      <xdr:spPr>
        <a:xfrm>
          <a:off x="5648325"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Projektledning</a:t>
          </a:r>
        </a:p>
      </xdr:txBody>
    </xdr:sp>
    <xdr:clientData fPrintsWithSheet="0"/>
  </xdr:twoCellAnchor>
  <xdr:twoCellAnchor editAs="absolute">
    <xdr:from>
      <xdr:col>7</xdr:col>
      <xdr:colOff>571500</xdr:colOff>
      <xdr:row>0</xdr:row>
      <xdr:rowOff>66675</xdr:rowOff>
    </xdr:from>
    <xdr:to>
      <xdr:col>8</xdr:col>
      <xdr:colOff>573075</xdr:colOff>
      <xdr:row>0</xdr:row>
      <xdr:rowOff>282675</xdr:rowOff>
    </xdr:to>
    <xdr:sp macro="" textlink="">
      <xdr:nvSpPr>
        <xdr:cNvPr id="5" name="Rektangel med rundade hörn 4">
          <a:hlinkClick xmlns:r="http://schemas.openxmlformats.org/officeDocument/2006/relationships" r:id="rId2"/>
        </xdr:cNvPr>
        <xdr:cNvSpPr/>
      </xdr:nvSpPr>
      <xdr:spPr>
        <a:xfrm>
          <a:off x="4438650"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Sammanställning</a:t>
          </a:r>
        </a:p>
      </xdr:txBody>
    </xdr:sp>
    <xdr:clientData fPrintsWithSheet="0"/>
  </xdr:twoCellAnchor>
  <xdr:twoCellAnchor editAs="absolute">
    <xdr:from>
      <xdr:col>10</xdr:col>
      <xdr:colOff>180975</xdr:colOff>
      <xdr:row>0</xdr:row>
      <xdr:rowOff>66675</xdr:rowOff>
    </xdr:from>
    <xdr:to>
      <xdr:col>11</xdr:col>
      <xdr:colOff>849300</xdr:colOff>
      <xdr:row>0</xdr:row>
      <xdr:rowOff>282675</xdr:rowOff>
    </xdr:to>
    <xdr:sp macro="" textlink="">
      <xdr:nvSpPr>
        <xdr:cNvPr id="6" name="Rektangel med rundade hörn 5">
          <a:hlinkClick xmlns:r="http://schemas.openxmlformats.org/officeDocument/2006/relationships" r:id="rId3"/>
        </xdr:cNvPr>
        <xdr:cNvSpPr/>
      </xdr:nvSpPr>
      <xdr:spPr>
        <a:xfrm>
          <a:off x="6858000" y="66675"/>
          <a:ext cx="1116000" cy="21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sv-SE" sz="900" b="1"/>
            <a:t>Möten</a:t>
          </a:r>
        </a:p>
      </xdr:txBody>
    </xdr:sp>
    <xdr:clientData fPrintsWithSheet="0"/>
  </xdr:twoCellAnchor>
  <xdr:twoCellAnchor editAs="absolute">
    <xdr:from>
      <xdr:col>11</xdr:col>
      <xdr:colOff>942975</xdr:colOff>
      <xdr:row>0</xdr:row>
      <xdr:rowOff>66675</xdr:rowOff>
    </xdr:from>
    <xdr:to>
      <xdr:col>13</xdr:col>
      <xdr:colOff>173025</xdr:colOff>
      <xdr:row>0</xdr:row>
      <xdr:rowOff>282675</xdr:rowOff>
    </xdr:to>
    <xdr:sp macro="" textlink="">
      <xdr:nvSpPr>
        <xdr:cNvPr id="10" name="Rektangel med rundade hörn 9">
          <a:hlinkClick xmlns:r="http://schemas.openxmlformats.org/officeDocument/2006/relationships" r:id="rId4"/>
        </xdr:cNvPr>
        <xdr:cNvSpPr/>
      </xdr:nvSpPr>
      <xdr:spPr>
        <a:xfrm>
          <a:off x="8067675" y="66675"/>
          <a:ext cx="1116000" cy="2160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sv-SE" sz="900" b="1"/>
            <a:t>Annan</a:t>
          </a:r>
          <a:r>
            <a:rPr lang="sv-SE" sz="900" b="1" baseline="0"/>
            <a:t> f</a:t>
          </a:r>
          <a:r>
            <a:rPr lang="sv-SE" sz="900" b="1"/>
            <a:t>inansiering</a:t>
          </a:r>
        </a:p>
      </xdr:txBody>
    </xdr:sp>
    <xdr:clientData fPrintsWithSheet="0"/>
  </xdr:twoCellAnchor>
  <xdr:twoCellAnchor editAs="absolute">
    <xdr:from>
      <xdr:col>5</xdr:col>
      <xdr:colOff>666750</xdr:colOff>
      <xdr:row>0</xdr:row>
      <xdr:rowOff>66675</xdr:rowOff>
    </xdr:from>
    <xdr:to>
      <xdr:col>7</xdr:col>
      <xdr:colOff>487350</xdr:colOff>
      <xdr:row>0</xdr:row>
      <xdr:rowOff>282675</xdr:rowOff>
    </xdr:to>
    <xdr:sp macro="" textlink="">
      <xdr:nvSpPr>
        <xdr:cNvPr id="8" name="Rektangel med rundade hörn 7">
          <a:hlinkClick xmlns:r="http://schemas.openxmlformats.org/officeDocument/2006/relationships" r:id="rId5"/>
        </xdr:cNvPr>
        <xdr:cNvSpPr/>
      </xdr:nvSpPr>
      <xdr:spPr>
        <a:xfrm>
          <a:off x="3238500" y="66675"/>
          <a:ext cx="1116000" cy="2160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sv-SE" sz="900" b="1"/>
            <a:t>Anvisningar</a:t>
          </a:r>
        </a:p>
      </xdr:txBody>
    </xdr:sp>
    <xdr:clientData fPrintsWithSheet="0"/>
  </xdr:twoCellAnchor>
  <xdr:twoCellAnchor>
    <xdr:from>
      <xdr:col>0</xdr:col>
      <xdr:colOff>85724</xdr:colOff>
      <xdr:row>8</xdr:row>
      <xdr:rowOff>9524</xdr:rowOff>
    </xdr:from>
    <xdr:to>
      <xdr:col>15</xdr:col>
      <xdr:colOff>141899</xdr:colOff>
      <xdr:row>34</xdr:row>
      <xdr:rowOff>28574</xdr:rowOff>
    </xdr:to>
    <xdr:sp macro="" textlink="">
      <xdr:nvSpPr>
        <xdr:cNvPr id="21" name="Rektangel med rundade hörn 20"/>
        <xdr:cNvSpPr/>
      </xdr:nvSpPr>
      <xdr:spPr>
        <a:xfrm>
          <a:off x="85724" y="2085974"/>
          <a:ext cx="9714525" cy="7724775"/>
        </a:xfrm>
        <a:prstGeom prst="roundRect">
          <a:avLst>
            <a:gd name="adj" fmla="val 244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95249</xdr:colOff>
      <xdr:row>36</xdr:row>
      <xdr:rowOff>47626</xdr:rowOff>
    </xdr:from>
    <xdr:to>
      <xdr:col>15</xdr:col>
      <xdr:colOff>151424</xdr:colOff>
      <xdr:row>58</xdr:row>
      <xdr:rowOff>123825</xdr:rowOff>
    </xdr:to>
    <xdr:sp macro="" textlink="">
      <xdr:nvSpPr>
        <xdr:cNvPr id="22" name="Rektangel med rundade hörn 21"/>
        <xdr:cNvSpPr/>
      </xdr:nvSpPr>
      <xdr:spPr>
        <a:xfrm>
          <a:off x="95249" y="10267951"/>
          <a:ext cx="11162325" cy="7038974"/>
        </a:xfrm>
        <a:prstGeom prst="roundRect">
          <a:avLst>
            <a:gd name="adj" fmla="val 1891"/>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mc:AlternateContent xmlns:mc="http://schemas.openxmlformats.org/markup-compatibility/2006">
    <mc:Choice xmlns:a14="http://schemas.microsoft.com/office/drawing/2010/main" Requires="a14">
      <xdr:twoCellAnchor>
        <xdr:from>
          <xdr:col>13</xdr:col>
          <xdr:colOff>95250</xdr:colOff>
          <xdr:row>38</xdr:row>
          <xdr:rowOff>76200</xdr:rowOff>
        </xdr:from>
        <xdr:to>
          <xdr:col>14</xdr:col>
          <xdr:colOff>47625</xdr:colOff>
          <xdr:row>38</xdr:row>
          <xdr:rowOff>256200</xdr:rowOff>
        </xdr:to>
        <xdr:grpSp>
          <xdr:nvGrpSpPr>
            <xdr:cNvPr id="9" name="Grupp 8"/>
            <xdr:cNvGrpSpPr/>
          </xdr:nvGrpSpPr>
          <xdr:grpSpPr>
            <a:xfrm>
              <a:off x="9105900" y="11801475"/>
              <a:ext cx="1200150" cy="180000"/>
              <a:chOff x="9934585" y="10248900"/>
              <a:chExt cx="1276384" cy="238125"/>
            </a:xfrm>
          </xdr:grpSpPr>
          <xdr:sp macro="" textlink="">
            <xdr:nvSpPr>
              <xdr:cNvPr id="5161" name="OptionButton1" hidden="1">
                <a:extLst>
                  <a:ext uri="{63B3BB69-23CF-44E3-9099-C40C66FF867C}">
                    <a14:compatExt spid="_x0000_s5161"/>
                  </a:ext>
                </a:extLst>
              </xdr:cNvPr>
              <xdr:cNvSpPr/>
            </xdr:nvSpPr>
            <xdr:spPr>
              <a:xfrm>
                <a:off x="9934585" y="10248900"/>
                <a:ext cx="507999" cy="238125"/>
              </a:xfrm>
              <a:prstGeom prst="rect">
                <a:avLst/>
              </a:prstGeom>
            </xdr:spPr>
          </xdr:sp>
          <xdr:sp macro="" textlink="">
            <xdr:nvSpPr>
              <xdr:cNvPr id="5163" name="OptionButton2" hidden="1">
                <a:extLst>
                  <a:ext uri="{63B3BB69-23CF-44E3-9099-C40C66FF867C}">
                    <a14:compatExt spid="_x0000_s5163"/>
                  </a:ext>
                </a:extLst>
              </xdr:cNvPr>
              <xdr:cNvSpPr/>
            </xdr:nvSpPr>
            <xdr:spPr>
              <a:xfrm>
                <a:off x="10448963"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39</xdr:row>
          <xdr:rowOff>75439</xdr:rowOff>
        </xdr:from>
        <xdr:to>
          <xdr:col>14</xdr:col>
          <xdr:colOff>47625</xdr:colOff>
          <xdr:row>39</xdr:row>
          <xdr:rowOff>255439</xdr:rowOff>
        </xdr:to>
        <xdr:grpSp>
          <xdr:nvGrpSpPr>
            <xdr:cNvPr id="44" name="Grupp 43"/>
            <xdr:cNvGrpSpPr/>
          </xdr:nvGrpSpPr>
          <xdr:grpSpPr>
            <a:xfrm>
              <a:off x="9105900" y="12124564"/>
              <a:ext cx="1200150" cy="180000"/>
              <a:chOff x="9934585" y="10248900"/>
              <a:chExt cx="1276384" cy="238125"/>
            </a:xfrm>
          </xdr:grpSpPr>
          <xdr:sp macro="" textlink="">
            <xdr:nvSpPr>
              <xdr:cNvPr id="5164" name="OptionButton3" hidden="1">
                <a:extLst>
                  <a:ext uri="{63B3BB69-23CF-44E3-9099-C40C66FF867C}">
                    <a14:compatExt spid="_x0000_s5164"/>
                  </a:ext>
                </a:extLst>
              </xdr:cNvPr>
              <xdr:cNvSpPr/>
            </xdr:nvSpPr>
            <xdr:spPr>
              <a:xfrm>
                <a:off x="9934585" y="10248900"/>
                <a:ext cx="507999" cy="238125"/>
              </a:xfrm>
              <a:prstGeom prst="rect">
                <a:avLst/>
              </a:prstGeom>
            </xdr:spPr>
          </xdr:sp>
          <xdr:sp macro="" textlink="">
            <xdr:nvSpPr>
              <xdr:cNvPr id="5165" name="OptionButton4" hidden="1">
                <a:extLst>
                  <a:ext uri="{63B3BB69-23CF-44E3-9099-C40C66FF867C}">
                    <a14:compatExt spid="_x0000_s5165"/>
                  </a:ext>
                </a:extLst>
              </xdr:cNvPr>
              <xdr:cNvSpPr/>
            </xdr:nvSpPr>
            <xdr:spPr>
              <a:xfrm>
                <a:off x="10448963"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40</xdr:row>
          <xdr:rowOff>74678</xdr:rowOff>
        </xdr:from>
        <xdr:to>
          <xdr:col>14</xdr:col>
          <xdr:colOff>47625</xdr:colOff>
          <xdr:row>40</xdr:row>
          <xdr:rowOff>254678</xdr:rowOff>
        </xdr:to>
        <xdr:grpSp>
          <xdr:nvGrpSpPr>
            <xdr:cNvPr id="48" name="Grupp 47"/>
            <xdr:cNvGrpSpPr/>
          </xdr:nvGrpSpPr>
          <xdr:grpSpPr>
            <a:xfrm>
              <a:off x="9105900" y="12447653"/>
              <a:ext cx="1200150" cy="180000"/>
              <a:chOff x="9934585" y="10248900"/>
              <a:chExt cx="1276384" cy="238125"/>
            </a:xfrm>
          </xdr:grpSpPr>
          <xdr:sp macro="" textlink="">
            <xdr:nvSpPr>
              <xdr:cNvPr id="5166" name="OptionButton5" hidden="1">
                <a:extLst>
                  <a:ext uri="{63B3BB69-23CF-44E3-9099-C40C66FF867C}">
                    <a14:compatExt spid="_x0000_s5166"/>
                  </a:ext>
                </a:extLst>
              </xdr:cNvPr>
              <xdr:cNvSpPr/>
            </xdr:nvSpPr>
            <xdr:spPr>
              <a:xfrm>
                <a:off x="9934585" y="10248900"/>
                <a:ext cx="507999" cy="238125"/>
              </a:xfrm>
              <a:prstGeom prst="rect">
                <a:avLst/>
              </a:prstGeom>
            </xdr:spPr>
          </xdr:sp>
          <xdr:sp macro="" textlink="">
            <xdr:nvSpPr>
              <xdr:cNvPr id="5167" name="OptionButton6" hidden="1">
                <a:extLst>
                  <a:ext uri="{63B3BB69-23CF-44E3-9099-C40C66FF867C}">
                    <a14:compatExt spid="_x0000_s5167"/>
                  </a:ext>
                </a:extLst>
              </xdr:cNvPr>
              <xdr:cNvSpPr/>
            </xdr:nvSpPr>
            <xdr:spPr>
              <a:xfrm>
                <a:off x="10448963"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41</xdr:row>
          <xdr:rowOff>79242</xdr:rowOff>
        </xdr:from>
        <xdr:to>
          <xdr:col>14</xdr:col>
          <xdr:colOff>47625</xdr:colOff>
          <xdr:row>41</xdr:row>
          <xdr:rowOff>259242</xdr:rowOff>
        </xdr:to>
        <xdr:grpSp>
          <xdr:nvGrpSpPr>
            <xdr:cNvPr id="50" name="Grupp 49"/>
            <xdr:cNvGrpSpPr/>
          </xdr:nvGrpSpPr>
          <xdr:grpSpPr>
            <a:xfrm>
              <a:off x="9105900" y="12776067"/>
              <a:ext cx="1200150" cy="180000"/>
              <a:chOff x="9934585" y="10248900"/>
              <a:chExt cx="1276384" cy="238125"/>
            </a:xfrm>
          </xdr:grpSpPr>
          <xdr:sp macro="" textlink="">
            <xdr:nvSpPr>
              <xdr:cNvPr id="5168" name="OptionButton7" hidden="1">
                <a:extLst>
                  <a:ext uri="{63B3BB69-23CF-44E3-9099-C40C66FF867C}">
                    <a14:compatExt spid="_x0000_s5168"/>
                  </a:ext>
                </a:extLst>
              </xdr:cNvPr>
              <xdr:cNvSpPr/>
            </xdr:nvSpPr>
            <xdr:spPr>
              <a:xfrm>
                <a:off x="9934585" y="10248900"/>
                <a:ext cx="507999" cy="238125"/>
              </a:xfrm>
              <a:prstGeom prst="rect">
                <a:avLst/>
              </a:prstGeom>
            </xdr:spPr>
          </xdr:sp>
          <xdr:sp macro="" textlink="">
            <xdr:nvSpPr>
              <xdr:cNvPr id="5169" name="OptionButton8" hidden="1">
                <a:extLst>
                  <a:ext uri="{63B3BB69-23CF-44E3-9099-C40C66FF867C}">
                    <a14:compatExt spid="_x0000_s5169"/>
                  </a:ext>
                </a:extLst>
              </xdr:cNvPr>
              <xdr:cNvSpPr/>
            </xdr:nvSpPr>
            <xdr:spPr>
              <a:xfrm>
                <a:off x="10448963"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42</xdr:row>
          <xdr:rowOff>78481</xdr:rowOff>
        </xdr:from>
        <xdr:to>
          <xdr:col>14</xdr:col>
          <xdr:colOff>47625</xdr:colOff>
          <xdr:row>42</xdr:row>
          <xdr:rowOff>258481</xdr:rowOff>
        </xdr:to>
        <xdr:grpSp>
          <xdr:nvGrpSpPr>
            <xdr:cNvPr id="53" name="Grupp 52"/>
            <xdr:cNvGrpSpPr/>
          </xdr:nvGrpSpPr>
          <xdr:grpSpPr>
            <a:xfrm>
              <a:off x="9105900" y="13099156"/>
              <a:ext cx="1200150" cy="180000"/>
              <a:chOff x="9934585" y="10248900"/>
              <a:chExt cx="1276384" cy="238125"/>
            </a:xfrm>
          </xdr:grpSpPr>
          <xdr:sp macro="" textlink="">
            <xdr:nvSpPr>
              <xdr:cNvPr id="5170" name="OptionButton9" hidden="1">
                <a:extLst>
                  <a:ext uri="{63B3BB69-23CF-44E3-9099-C40C66FF867C}">
                    <a14:compatExt spid="_x0000_s5170"/>
                  </a:ext>
                </a:extLst>
              </xdr:cNvPr>
              <xdr:cNvSpPr/>
            </xdr:nvSpPr>
            <xdr:spPr>
              <a:xfrm>
                <a:off x="9934585" y="10248900"/>
                <a:ext cx="507999" cy="238125"/>
              </a:xfrm>
              <a:prstGeom prst="rect">
                <a:avLst/>
              </a:prstGeom>
            </xdr:spPr>
          </xdr:sp>
          <xdr:sp macro="" textlink="">
            <xdr:nvSpPr>
              <xdr:cNvPr id="5171" name="OptionButton10" hidden="1">
                <a:extLst>
                  <a:ext uri="{63B3BB69-23CF-44E3-9099-C40C66FF867C}">
                    <a14:compatExt spid="_x0000_s5171"/>
                  </a:ext>
                </a:extLst>
              </xdr:cNvPr>
              <xdr:cNvSpPr/>
            </xdr:nvSpPr>
            <xdr:spPr>
              <a:xfrm>
                <a:off x="10448963"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43</xdr:row>
          <xdr:rowOff>77720</xdr:rowOff>
        </xdr:from>
        <xdr:to>
          <xdr:col>14</xdr:col>
          <xdr:colOff>47625</xdr:colOff>
          <xdr:row>43</xdr:row>
          <xdr:rowOff>257720</xdr:rowOff>
        </xdr:to>
        <xdr:grpSp>
          <xdr:nvGrpSpPr>
            <xdr:cNvPr id="56" name="Grupp 55"/>
            <xdr:cNvGrpSpPr/>
          </xdr:nvGrpSpPr>
          <xdr:grpSpPr>
            <a:xfrm>
              <a:off x="9105900" y="13422245"/>
              <a:ext cx="1200150" cy="180000"/>
              <a:chOff x="9934585" y="10248900"/>
              <a:chExt cx="1276384" cy="238125"/>
            </a:xfrm>
          </xdr:grpSpPr>
          <xdr:sp macro="" textlink="">
            <xdr:nvSpPr>
              <xdr:cNvPr id="5172" name="OptionButton11" hidden="1">
                <a:extLst>
                  <a:ext uri="{63B3BB69-23CF-44E3-9099-C40C66FF867C}">
                    <a14:compatExt spid="_x0000_s5172"/>
                  </a:ext>
                </a:extLst>
              </xdr:cNvPr>
              <xdr:cNvSpPr/>
            </xdr:nvSpPr>
            <xdr:spPr>
              <a:xfrm>
                <a:off x="9934585" y="10248900"/>
                <a:ext cx="507999" cy="238125"/>
              </a:xfrm>
              <a:prstGeom prst="rect">
                <a:avLst/>
              </a:prstGeom>
            </xdr:spPr>
          </xdr:sp>
          <xdr:sp macro="" textlink="">
            <xdr:nvSpPr>
              <xdr:cNvPr id="5173" name="OptionButton12" hidden="1">
                <a:extLst>
                  <a:ext uri="{63B3BB69-23CF-44E3-9099-C40C66FF867C}">
                    <a14:compatExt spid="_x0000_s5173"/>
                  </a:ext>
                </a:extLst>
              </xdr:cNvPr>
              <xdr:cNvSpPr/>
            </xdr:nvSpPr>
            <xdr:spPr>
              <a:xfrm>
                <a:off x="10448963"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44</xdr:row>
          <xdr:rowOff>76959</xdr:rowOff>
        </xdr:from>
        <xdr:to>
          <xdr:col>14</xdr:col>
          <xdr:colOff>47625</xdr:colOff>
          <xdr:row>44</xdr:row>
          <xdr:rowOff>256959</xdr:rowOff>
        </xdr:to>
        <xdr:grpSp>
          <xdr:nvGrpSpPr>
            <xdr:cNvPr id="59" name="Grupp 58"/>
            <xdr:cNvGrpSpPr/>
          </xdr:nvGrpSpPr>
          <xdr:grpSpPr>
            <a:xfrm>
              <a:off x="9105900" y="13745334"/>
              <a:ext cx="1200150" cy="180000"/>
              <a:chOff x="9934585" y="10248900"/>
              <a:chExt cx="1276384" cy="238125"/>
            </a:xfrm>
          </xdr:grpSpPr>
          <xdr:sp macro="" textlink="">
            <xdr:nvSpPr>
              <xdr:cNvPr id="5174" name="OptionButton13" hidden="1">
                <a:extLst>
                  <a:ext uri="{63B3BB69-23CF-44E3-9099-C40C66FF867C}">
                    <a14:compatExt spid="_x0000_s5174"/>
                  </a:ext>
                </a:extLst>
              </xdr:cNvPr>
              <xdr:cNvSpPr/>
            </xdr:nvSpPr>
            <xdr:spPr>
              <a:xfrm>
                <a:off x="9934585" y="10248900"/>
                <a:ext cx="507999" cy="238125"/>
              </a:xfrm>
              <a:prstGeom prst="rect">
                <a:avLst/>
              </a:prstGeom>
            </xdr:spPr>
          </xdr:sp>
          <xdr:sp macro="" textlink="">
            <xdr:nvSpPr>
              <xdr:cNvPr id="5175" name="OptionButton14" hidden="1">
                <a:extLst>
                  <a:ext uri="{63B3BB69-23CF-44E3-9099-C40C66FF867C}">
                    <a14:compatExt spid="_x0000_s5175"/>
                  </a:ext>
                </a:extLst>
              </xdr:cNvPr>
              <xdr:cNvSpPr/>
            </xdr:nvSpPr>
            <xdr:spPr>
              <a:xfrm>
                <a:off x="10448963"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45</xdr:row>
          <xdr:rowOff>76200</xdr:rowOff>
        </xdr:from>
        <xdr:to>
          <xdr:col>14</xdr:col>
          <xdr:colOff>47625</xdr:colOff>
          <xdr:row>45</xdr:row>
          <xdr:rowOff>256200</xdr:rowOff>
        </xdr:to>
        <xdr:grpSp>
          <xdr:nvGrpSpPr>
            <xdr:cNvPr id="62" name="Grupp 61"/>
            <xdr:cNvGrpSpPr/>
          </xdr:nvGrpSpPr>
          <xdr:grpSpPr>
            <a:xfrm>
              <a:off x="9105900" y="14068425"/>
              <a:ext cx="1200150" cy="180000"/>
              <a:chOff x="9934585" y="10248900"/>
              <a:chExt cx="1276384" cy="238125"/>
            </a:xfrm>
          </xdr:grpSpPr>
          <xdr:sp macro="" textlink="">
            <xdr:nvSpPr>
              <xdr:cNvPr id="5176" name="OptionButton15" hidden="1">
                <a:extLst>
                  <a:ext uri="{63B3BB69-23CF-44E3-9099-C40C66FF867C}">
                    <a14:compatExt spid="_x0000_s5176"/>
                  </a:ext>
                </a:extLst>
              </xdr:cNvPr>
              <xdr:cNvSpPr/>
            </xdr:nvSpPr>
            <xdr:spPr>
              <a:xfrm>
                <a:off x="9934585" y="10248900"/>
                <a:ext cx="507999" cy="238125"/>
              </a:xfrm>
              <a:prstGeom prst="rect">
                <a:avLst/>
              </a:prstGeom>
            </xdr:spPr>
          </xdr:sp>
          <xdr:sp macro="" textlink="">
            <xdr:nvSpPr>
              <xdr:cNvPr id="5177" name="OptionButton16" hidden="1">
                <a:extLst>
                  <a:ext uri="{63B3BB69-23CF-44E3-9099-C40C66FF867C}">
                    <a14:compatExt spid="_x0000_s5177"/>
                  </a:ext>
                </a:extLst>
              </xdr:cNvPr>
              <xdr:cNvSpPr/>
            </xdr:nvSpPr>
            <xdr:spPr>
              <a:xfrm>
                <a:off x="10448963"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46</xdr:row>
          <xdr:rowOff>76200</xdr:rowOff>
        </xdr:from>
        <xdr:to>
          <xdr:col>14</xdr:col>
          <xdr:colOff>47625</xdr:colOff>
          <xdr:row>46</xdr:row>
          <xdr:rowOff>246675</xdr:rowOff>
        </xdr:to>
        <xdr:grpSp>
          <xdr:nvGrpSpPr>
            <xdr:cNvPr id="35" name="Grupp 34"/>
            <xdr:cNvGrpSpPr/>
          </xdr:nvGrpSpPr>
          <xdr:grpSpPr>
            <a:xfrm>
              <a:off x="9105900" y="14392275"/>
              <a:ext cx="1200150" cy="170475"/>
              <a:chOff x="9934569" y="10248900"/>
              <a:chExt cx="1276384" cy="238125"/>
            </a:xfrm>
          </xdr:grpSpPr>
          <xdr:sp macro="" textlink="">
            <xdr:nvSpPr>
              <xdr:cNvPr id="5178" name="OptionButton17" hidden="1">
                <a:extLst>
                  <a:ext uri="{63B3BB69-23CF-44E3-9099-C40C66FF867C}">
                    <a14:compatExt spid="_x0000_s5178"/>
                  </a:ext>
                </a:extLst>
              </xdr:cNvPr>
              <xdr:cNvSpPr/>
            </xdr:nvSpPr>
            <xdr:spPr>
              <a:xfrm>
                <a:off x="9934569" y="10248900"/>
                <a:ext cx="507999" cy="238125"/>
              </a:xfrm>
              <a:prstGeom prst="rect">
                <a:avLst/>
              </a:prstGeom>
            </xdr:spPr>
          </xdr:sp>
          <xdr:sp macro="" textlink="">
            <xdr:nvSpPr>
              <xdr:cNvPr id="5179" name="OptionButton18" hidden="1">
                <a:extLst>
                  <a:ext uri="{63B3BB69-23CF-44E3-9099-C40C66FF867C}">
                    <a14:compatExt spid="_x0000_s5179"/>
                  </a:ext>
                </a:extLst>
              </xdr:cNvPr>
              <xdr:cNvSpPr/>
            </xdr:nvSpPr>
            <xdr:spPr>
              <a:xfrm>
                <a:off x="10448947"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47</xdr:row>
          <xdr:rowOff>76200</xdr:rowOff>
        </xdr:from>
        <xdr:to>
          <xdr:col>14</xdr:col>
          <xdr:colOff>47625</xdr:colOff>
          <xdr:row>47</xdr:row>
          <xdr:rowOff>246675</xdr:rowOff>
        </xdr:to>
        <xdr:grpSp>
          <xdr:nvGrpSpPr>
            <xdr:cNvPr id="38" name="Grupp 37"/>
            <xdr:cNvGrpSpPr/>
          </xdr:nvGrpSpPr>
          <xdr:grpSpPr>
            <a:xfrm>
              <a:off x="9105900" y="14716125"/>
              <a:ext cx="1200150" cy="170475"/>
              <a:chOff x="9934569" y="10248900"/>
              <a:chExt cx="1276384" cy="238125"/>
            </a:xfrm>
          </xdr:grpSpPr>
          <xdr:sp macro="" textlink="">
            <xdr:nvSpPr>
              <xdr:cNvPr id="5180" name="OptionButton19" hidden="1">
                <a:extLst>
                  <a:ext uri="{63B3BB69-23CF-44E3-9099-C40C66FF867C}">
                    <a14:compatExt spid="_x0000_s5180"/>
                  </a:ext>
                </a:extLst>
              </xdr:cNvPr>
              <xdr:cNvSpPr/>
            </xdr:nvSpPr>
            <xdr:spPr>
              <a:xfrm>
                <a:off x="9934569" y="10248900"/>
                <a:ext cx="507999" cy="238125"/>
              </a:xfrm>
              <a:prstGeom prst="rect">
                <a:avLst/>
              </a:prstGeom>
            </xdr:spPr>
          </xdr:sp>
          <xdr:sp macro="" textlink="">
            <xdr:nvSpPr>
              <xdr:cNvPr id="5181" name="OptionButton20" hidden="1">
                <a:extLst>
                  <a:ext uri="{63B3BB69-23CF-44E3-9099-C40C66FF867C}">
                    <a14:compatExt spid="_x0000_s5181"/>
                  </a:ext>
                </a:extLst>
              </xdr:cNvPr>
              <xdr:cNvSpPr/>
            </xdr:nvSpPr>
            <xdr:spPr>
              <a:xfrm>
                <a:off x="10448947"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48</xdr:row>
          <xdr:rowOff>76200</xdr:rowOff>
        </xdr:from>
        <xdr:to>
          <xdr:col>14</xdr:col>
          <xdr:colOff>47625</xdr:colOff>
          <xdr:row>48</xdr:row>
          <xdr:rowOff>246675</xdr:rowOff>
        </xdr:to>
        <xdr:grpSp>
          <xdr:nvGrpSpPr>
            <xdr:cNvPr id="41" name="Grupp 40"/>
            <xdr:cNvGrpSpPr/>
          </xdr:nvGrpSpPr>
          <xdr:grpSpPr>
            <a:xfrm>
              <a:off x="9105900" y="15039975"/>
              <a:ext cx="1200150" cy="170475"/>
              <a:chOff x="9934569" y="10248900"/>
              <a:chExt cx="1276384" cy="238125"/>
            </a:xfrm>
          </xdr:grpSpPr>
          <xdr:sp macro="" textlink="">
            <xdr:nvSpPr>
              <xdr:cNvPr id="5182" name="OptionButton21" hidden="1">
                <a:extLst>
                  <a:ext uri="{63B3BB69-23CF-44E3-9099-C40C66FF867C}">
                    <a14:compatExt spid="_x0000_s5182"/>
                  </a:ext>
                </a:extLst>
              </xdr:cNvPr>
              <xdr:cNvSpPr/>
            </xdr:nvSpPr>
            <xdr:spPr>
              <a:xfrm>
                <a:off x="9934569" y="10248900"/>
                <a:ext cx="507999" cy="238125"/>
              </a:xfrm>
              <a:prstGeom prst="rect">
                <a:avLst/>
              </a:prstGeom>
            </xdr:spPr>
          </xdr:sp>
          <xdr:sp macro="" textlink="">
            <xdr:nvSpPr>
              <xdr:cNvPr id="5183" name="OptionButton22" hidden="1">
                <a:extLst>
                  <a:ext uri="{63B3BB69-23CF-44E3-9099-C40C66FF867C}">
                    <a14:compatExt spid="_x0000_s5183"/>
                  </a:ext>
                </a:extLst>
              </xdr:cNvPr>
              <xdr:cNvSpPr/>
            </xdr:nvSpPr>
            <xdr:spPr>
              <a:xfrm>
                <a:off x="10448947"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49</xdr:row>
          <xdr:rowOff>76200</xdr:rowOff>
        </xdr:from>
        <xdr:to>
          <xdr:col>14</xdr:col>
          <xdr:colOff>47625</xdr:colOff>
          <xdr:row>49</xdr:row>
          <xdr:rowOff>246675</xdr:rowOff>
        </xdr:to>
        <xdr:grpSp>
          <xdr:nvGrpSpPr>
            <xdr:cNvPr id="45" name="Grupp 44"/>
            <xdr:cNvGrpSpPr/>
          </xdr:nvGrpSpPr>
          <xdr:grpSpPr>
            <a:xfrm>
              <a:off x="9105900" y="15363825"/>
              <a:ext cx="1200150" cy="170475"/>
              <a:chOff x="9934569" y="10248900"/>
              <a:chExt cx="1276384" cy="238125"/>
            </a:xfrm>
          </xdr:grpSpPr>
          <xdr:sp macro="" textlink="">
            <xdr:nvSpPr>
              <xdr:cNvPr id="5184" name="OptionButton23" hidden="1">
                <a:extLst>
                  <a:ext uri="{63B3BB69-23CF-44E3-9099-C40C66FF867C}">
                    <a14:compatExt spid="_x0000_s5184"/>
                  </a:ext>
                </a:extLst>
              </xdr:cNvPr>
              <xdr:cNvSpPr/>
            </xdr:nvSpPr>
            <xdr:spPr>
              <a:xfrm>
                <a:off x="9934569" y="10248900"/>
                <a:ext cx="507999" cy="238125"/>
              </a:xfrm>
              <a:prstGeom prst="rect">
                <a:avLst/>
              </a:prstGeom>
            </xdr:spPr>
          </xdr:sp>
          <xdr:sp macro="" textlink="">
            <xdr:nvSpPr>
              <xdr:cNvPr id="5185" name="OptionButton24" hidden="1">
                <a:extLst>
                  <a:ext uri="{63B3BB69-23CF-44E3-9099-C40C66FF867C}">
                    <a14:compatExt spid="_x0000_s5185"/>
                  </a:ext>
                </a:extLst>
              </xdr:cNvPr>
              <xdr:cNvSpPr/>
            </xdr:nvSpPr>
            <xdr:spPr>
              <a:xfrm>
                <a:off x="10448947" y="10248900"/>
                <a:ext cx="762006"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50</xdr:row>
          <xdr:rowOff>76238</xdr:rowOff>
        </xdr:from>
        <xdr:to>
          <xdr:col>14</xdr:col>
          <xdr:colOff>47625</xdr:colOff>
          <xdr:row>50</xdr:row>
          <xdr:rowOff>247688</xdr:rowOff>
        </xdr:to>
        <xdr:grpSp>
          <xdr:nvGrpSpPr>
            <xdr:cNvPr id="47" name="Grupp 46"/>
            <xdr:cNvGrpSpPr/>
          </xdr:nvGrpSpPr>
          <xdr:grpSpPr>
            <a:xfrm>
              <a:off x="9105900" y="15687713"/>
              <a:ext cx="1200150" cy="171450"/>
              <a:chOff x="9934569" y="10248900"/>
              <a:chExt cx="1276384" cy="129886"/>
            </a:xfrm>
          </xdr:grpSpPr>
          <xdr:sp macro="" textlink="">
            <xdr:nvSpPr>
              <xdr:cNvPr id="5186" name="OptionButton25" hidden="1">
                <a:extLst>
                  <a:ext uri="{63B3BB69-23CF-44E3-9099-C40C66FF867C}">
                    <a14:compatExt spid="_x0000_s5186"/>
                  </a:ext>
                </a:extLst>
              </xdr:cNvPr>
              <xdr:cNvSpPr/>
            </xdr:nvSpPr>
            <xdr:spPr>
              <a:xfrm>
                <a:off x="9934569" y="10248900"/>
                <a:ext cx="507999" cy="129886"/>
              </a:xfrm>
              <a:prstGeom prst="rect">
                <a:avLst/>
              </a:prstGeom>
            </xdr:spPr>
          </xdr:sp>
          <xdr:sp macro="" textlink="">
            <xdr:nvSpPr>
              <xdr:cNvPr id="5187" name="OptionButton26" hidden="1">
                <a:extLst>
                  <a:ext uri="{63B3BB69-23CF-44E3-9099-C40C66FF867C}">
                    <a14:compatExt spid="_x0000_s5187"/>
                  </a:ext>
                </a:extLst>
              </xdr:cNvPr>
              <xdr:cNvSpPr/>
            </xdr:nvSpPr>
            <xdr:spPr>
              <a:xfrm>
                <a:off x="10448947" y="10248900"/>
                <a:ext cx="762006" cy="129886"/>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51</xdr:row>
          <xdr:rowOff>76206</xdr:rowOff>
        </xdr:from>
        <xdr:to>
          <xdr:col>14</xdr:col>
          <xdr:colOff>47625</xdr:colOff>
          <xdr:row>51</xdr:row>
          <xdr:rowOff>247656</xdr:rowOff>
        </xdr:to>
        <xdr:grpSp>
          <xdr:nvGrpSpPr>
            <xdr:cNvPr id="51" name="Grupp 50"/>
            <xdr:cNvGrpSpPr/>
          </xdr:nvGrpSpPr>
          <xdr:grpSpPr>
            <a:xfrm>
              <a:off x="9105900" y="16011531"/>
              <a:ext cx="1200150" cy="171450"/>
              <a:chOff x="9934569" y="10248900"/>
              <a:chExt cx="1276384" cy="204107"/>
            </a:xfrm>
          </xdr:grpSpPr>
          <xdr:sp macro="" textlink="">
            <xdr:nvSpPr>
              <xdr:cNvPr id="5188" name="OptionButton27" hidden="1">
                <a:extLst>
                  <a:ext uri="{63B3BB69-23CF-44E3-9099-C40C66FF867C}">
                    <a14:compatExt spid="_x0000_s5188"/>
                  </a:ext>
                </a:extLst>
              </xdr:cNvPr>
              <xdr:cNvSpPr/>
            </xdr:nvSpPr>
            <xdr:spPr>
              <a:xfrm>
                <a:off x="9934569" y="10248900"/>
                <a:ext cx="507999" cy="204107"/>
              </a:xfrm>
              <a:prstGeom prst="rect">
                <a:avLst/>
              </a:prstGeom>
            </xdr:spPr>
          </xdr:sp>
          <xdr:sp macro="" textlink="">
            <xdr:nvSpPr>
              <xdr:cNvPr id="5189" name="OptionButton28" hidden="1">
                <a:extLst>
                  <a:ext uri="{63B3BB69-23CF-44E3-9099-C40C66FF867C}">
                    <a14:compatExt spid="_x0000_s5189"/>
                  </a:ext>
                </a:extLst>
              </xdr:cNvPr>
              <xdr:cNvSpPr/>
            </xdr:nvSpPr>
            <xdr:spPr>
              <a:xfrm>
                <a:off x="10448947" y="10248900"/>
                <a:ext cx="762006" cy="204107"/>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52</xdr:row>
          <xdr:rowOff>76193</xdr:rowOff>
        </xdr:from>
        <xdr:to>
          <xdr:col>14</xdr:col>
          <xdr:colOff>47625</xdr:colOff>
          <xdr:row>52</xdr:row>
          <xdr:rowOff>247643</xdr:rowOff>
        </xdr:to>
        <xdr:grpSp>
          <xdr:nvGrpSpPr>
            <xdr:cNvPr id="54" name="Grupp 53"/>
            <xdr:cNvGrpSpPr/>
          </xdr:nvGrpSpPr>
          <xdr:grpSpPr>
            <a:xfrm>
              <a:off x="9105900" y="16335368"/>
              <a:ext cx="1200150" cy="171450"/>
              <a:chOff x="9934569" y="10248898"/>
              <a:chExt cx="1276384" cy="360261"/>
            </a:xfrm>
          </xdr:grpSpPr>
          <xdr:sp macro="" textlink="">
            <xdr:nvSpPr>
              <xdr:cNvPr id="5190" name="OptionButton29" hidden="1">
                <a:extLst>
                  <a:ext uri="{63B3BB69-23CF-44E3-9099-C40C66FF867C}">
                    <a14:compatExt spid="_x0000_s5190"/>
                  </a:ext>
                </a:extLst>
              </xdr:cNvPr>
              <xdr:cNvSpPr/>
            </xdr:nvSpPr>
            <xdr:spPr>
              <a:xfrm>
                <a:off x="9934569" y="10248898"/>
                <a:ext cx="507999" cy="360261"/>
              </a:xfrm>
              <a:prstGeom prst="rect">
                <a:avLst/>
              </a:prstGeom>
            </xdr:spPr>
          </xdr:sp>
          <xdr:sp macro="" textlink="">
            <xdr:nvSpPr>
              <xdr:cNvPr id="5191" name="OptionButton30" hidden="1">
                <a:extLst>
                  <a:ext uri="{63B3BB69-23CF-44E3-9099-C40C66FF867C}">
                    <a14:compatExt spid="_x0000_s5191"/>
                  </a:ext>
                </a:extLst>
              </xdr:cNvPr>
              <xdr:cNvSpPr/>
            </xdr:nvSpPr>
            <xdr:spPr>
              <a:xfrm>
                <a:off x="10448947" y="10248898"/>
                <a:ext cx="762006" cy="36026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53</xdr:row>
          <xdr:rowOff>76193</xdr:rowOff>
        </xdr:from>
        <xdr:to>
          <xdr:col>14</xdr:col>
          <xdr:colOff>47625</xdr:colOff>
          <xdr:row>53</xdr:row>
          <xdr:rowOff>247643</xdr:rowOff>
        </xdr:to>
        <xdr:grpSp>
          <xdr:nvGrpSpPr>
            <xdr:cNvPr id="57" name="Grupp 56"/>
            <xdr:cNvGrpSpPr/>
          </xdr:nvGrpSpPr>
          <xdr:grpSpPr>
            <a:xfrm>
              <a:off x="9105900" y="16659218"/>
              <a:ext cx="1200150" cy="171450"/>
              <a:chOff x="9934569" y="10248898"/>
              <a:chExt cx="1276384" cy="360261"/>
            </a:xfrm>
          </xdr:grpSpPr>
          <xdr:sp macro="" textlink="">
            <xdr:nvSpPr>
              <xdr:cNvPr id="5192" name="OptionButton31" hidden="1">
                <a:extLst>
                  <a:ext uri="{63B3BB69-23CF-44E3-9099-C40C66FF867C}">
                    <a14:compatExt spid="_x0000_s5192"/>
                  </a:ext>
                </a:extLst>
              </xdr:cNvPr>
              <xdr:cNvSpPr/>
            </xdr:nvSpPr>
            <xdr:spPr>
              <a:xfrm>
                <a:off x="9934569" y="10248898"/>
                <a:ext cx="507999" cy="360261"/>
              </a:xfrm>
              <a:prstGeom prst="rect">
                <a:avLst/>
              </a:prstGeom>
            </xdr:spPr>
          </xdr:sp>
          <xdr:sp macro="" textlink="">
            <xdr:nvSpPr>
              <xdr:cNvPr id="5193" name="OptionButton32" hidden="1">
                <a:extLst>
                  <a:ext uri="{63B3BB69-23CF-44E3-9099-C40C66FF867C}">
                    <a14:compatExt spid="_x0000_s5193"/>
                  </a:ext>
                </a:extLst>
              </xdr:cNvPr>
              <xdr:cNvSpPr/>
            </xdr:nvSpPr>
            <xdr:spPr>
              <a:xfrm>
                <a:off x="10448947" y="10248898"/>
                <a:ext cx="762006" cy="36026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54</xdr:row>
          <xdr:rowOff>76193</xdr:rowOff>
        </xdr:from>
        <xdr:to>
          <xdr:col>14</xdr:col>
          <xdr:colOff>47625</xdr:colOff>
          <xdr:row>54</xdr:row>
          <xdr:rowOff>247643</xdr:rowOff>
        </xdr:to>
        <xdr:grpSp>
          <xdr:nvGrpSpPr>
            <xdr:cNvPr id="60" name="Grupp 59"/>
            <xdr:cNvGrpSpPr/>
          </xdr:nvGrpSpPr>
          <xdr:grpSpPr>
            <a:xfrm>
              <a:off x="9105900" y="16983068"/>
              <a:ext cx="1200150" cy="171450"/>
              <a:chOff x="9934569" y="10248898"/>
              <a:chExt cx="1276384" cy="360261"/>
            </a:xfrm>
          </xdr:grpSpPr>
          <xdr:sp macro="" textlink="">
            <xdr:nvSpPr>
              <xdr:cNvPr id="5194" name="OptionButton33" hidden="1">
                <a:extLst>
                  <a:ext uri="{63B3BB69-23CF-44E3-9099-C40C66FF867C}">
                    <a14:compatExt spid="_x0000_s5194"/>
                  </a:ext>
                </a:extLst>
              </xdr:cNvPr>
              <xdr:cNvSpPr/>
            </xdr:nvSpPr>
            <xdr:spPr>
              <a:xfrm>
                <a:off x="9934569" y="10248898"/>
                <a:ext cx="507999" cy="360261"/>
              </a:xfrm>
              <a:prstGeom prst="rect">
                <a:avLst/>
              </a:prstGeom>
            </xdr:spPr>
          </xdr:sp>
          <xdr:sp macro="" textlink="">
            <xdr:nvSpPr>
              <xdr:cNvPr id="5195" name="OptionButton34" hidden="1">
                <a:extLst>
                  <a:ext uri="{63B3BB69-23CF-44E3-9099-C40C66FF867C}">
                    <a14:compatExt spid="_x0000_s5195"/>
                  </a:ext>
                </a:extLst>
              </xdr:cNvPr>
              <xdr:cNvSpPr/>
            </xdr:nvSpPr>
            <xdr:spPr>
              <a:xfrm>
                <a:off x="10448947" y="10248898"/>
                <a:ext cx="762006" cy="36026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55</xdr:row>
          <xdr:rowOff>76193</xdr:rowOff>
        </xdr:from>
        <xdr:to>
          <xdr:col>14</xdr:col>
          <xdr:colOff>47625</xdr:colOff>
          <xdr:row>55</xdr:row>
          <xdr:rowOff>247643</xdr:rowOff>
        </xdr:to>
        <xdr:grpSp>
          <xdr:nvGrpSpPr>
            <xdr:cNvPr id="63" name="Grupp 62"/>
            <xdr:cNvGrpSpPr/>
          </xdr:nvGrpSpPr>
          <xdr:grpSpPr>
            <a:xfrm>
              <a:off x="9105900" y="17306918"/>
              <a:ext cx="1200150" cy="171450"/>
              <a:chOff x="9934569" y="10248898"/>
              <a:chExt cx="1276384" cy="360261"/>
            </a:xfrm>
          </xdr:grpSpPr>
          <xdr:sp macro="" textlink="">
            <xdr:nvSpPr>
              <xdr:cNvPr id="5196" name="OptionButton35" hidden="1">
                <a:extLst>
                  <a:ext uri="{63B3BB69-23CF-44E3-9099-C40C66FF867C}">
                    <a14:compatExt spid="_x0000_s5196"/>
                  </a:ext>
                </a:extLst>
              </xdr:cNvPr>
              <xdr:cNvSpPr/>
            </xdr:nvSpPr>
            <xdr:spPr>
              <a:xfrm>
                <a:off x="9934569" y="10248898"/>
                <a:ext cx="507999" cy="360261"/>
              </a:xfrm>
              <a:prstGeom prst="rect">
                <a:avLst/>
              </a:prstGeom>
            </xdr:spPr>
          </xdr:sp>
          <xdr:sp macro="" textlink="">
            <xdr:nvSpPr>
              <xdr:cNvPr id="5197" name="OptionButton36" hidden="1">
                <a:extLst>
                  <a:ext uri="{63B3BB69-23CF-44E3-9099-C40C66FF867C}">
                    <a14:compatExt spid="_x0000_s5197"/>
                  </a:ext>
                </a:extLst>
              </xdr:cNvPr>
              <xdr:cNvSpPr/>
            </xdr:nvSpPr>
            <xdr:spPr>
              <a:xfrm>
                <a:off x="10448947" y="10248898"/>
                <a:ext cx="762006" cy="36026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56</xdr:row>
          <xdr:rowOff>76193</xdr:rowOff>
        </xdr:from>
        <xdr:to>
          <xdr:col>14</xdr:col>
          <xdr:colOff>47625</xdr:colOff>
          <xdr:row>56</xdr:row>
          <xdr:rowOff>247643</xdr:rowOff>
        </xdr:to>
        <xdr:grpSp>
          <xdr:nvGrpSpPr>
            <xdr:cNvPr id="65" name="Grupp 64"/>
            <xdr:cNvGrpSpPr/>
          </xdr:nvGrpSpPr>
          <xdr:grpSpPr>
            <a:xfrm>
              <a:off x="9105900" y="17630768"/>
              <a:ext cx="1200150" cy="171450"/>
              <a:chOff x="9934569" y="10248898"/>
              <a:chExt cx="1276384" cy="360261"/>
            </a:xfrm>
          </xdr:grpSpPr>
          <xdr:sp macro="" textlink="">
            <xdr:nvSpPr>
              <xdr:cNvPr id="5198" name="OptionButton37" hidden="1">
                <a:extLst>
                  <a:ext uri="{63B3BB69-23CF-44E3-9099-C40C66FF867C}">
                    <a14:compatExt spid="_x0000_s5198"/>
                  </a:ext>
                </a:extLst>
              </xdr:cNvPr>
              <xdr:cNvSpPr/>
            </xdr:nvSpPr>
            <xdr:spPr>
              <a:xfrm>
                <a:off x="9934569" y="10248898"/>
                <a:ext cx="507999" cy="360261"/>
              </a:xfrm>
              <a:prstGeom prst="rect">
                <a:avLst/>
              </a:prstGeom>
            </xdr:spPr>
          </xdr:sp>
          <xdr:sp macro="" textlink="">
            <xdr:nvSpPr>
              <xdr:cNvPr id="5199" name="OptionButton38" hidden="1">
                <a:extLst>
                  <a:ext uri="{63B3BB69-23CF-44E3-9099-C40C66FF867C}">
                    <a14:compatExt spid="_x0000_s5199"/>
                  </a:ext>
                </a:extLst>
              </xdr:cNvPr>
              <xdr:cNvSpPr/>
            </xdr:nvSpPr>
            <xdr:spPr>
              <a:xfrm>
                <a:off x="10448947" y="10248898"/>
                <a:ext cx="762006" cy="36026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57</xdr:row>
          <xdr:rowOff>76193</xdr:rowOff>
        </xdr:from>
        <xdr:to>
          <xdr:col>14</xdr:col>
          <xdr:colOff>47625</xdr:colOff>
          <xdr:row>57</xdr:row>
          <xdr:rowOff>247643</xdr:rowOff>
        </xdr:to>
        <xdr:grpSp>
          <xdr:nvGrpSpPr>
            <xdr:cNvPr id="68" name="Grupp 67"/>
            <xdr:cNvGrpSpPr/>
          </xdr:nvGrpSpPr>
          <xdr:grpSpPr>
            <a:xfrm>
              <a:off x="9105900" y="17954618"/>
              <a:ext cx="1200150" cy="171450"/>
              <a:chOff x="9934569" y="10248898"/>
              <a:chExt cx="1276384" cy="360261"/>
            </a:xfrm>
          </xdr:grpSpPr>
          <xdr:sp macro="" textlink="">
            <xdr:nvSpPr>
              <xdr:cNvPr id="5200" name="OptionButton39" hidden="1">
                <a:extLst>
                  <a:ext uri="{63B3BB69-23CF-44E3-9099-C40C66FF867C}">
                    <a14:compatExt spid="_x0000_s5200"/>
                  </a:ext>
                </a:extLst>
              </xdr:cNvPr>
              <xdr:cNvSpPr/>
            </xdr:nvSpPr>
            <xdr:spPr>
              <a:xfrm>
                <a:off x="9934569" y="10248898"/>
                <a:ext cx="507999" cy="360261"/>
              </a:xfrm>
              <a:prstGeom prst="rect">
                <a:avLst/>
              </a:prstGeom>
            </xdr:spPr>
          </xdr:sp>
          <xdr:sp macro="" textlink="">
            <xdr:nvSpPr>
              <xdr:cNvPr id="5201" name="OptionButton40" hidden="1">
                <a:extLst>
                  <a:ext uri="{63B3BB69-23CF-44E3-9099-C40C66FF867C}">
                    <a14:compatExt spid="_x0000_s5201"/>
                  </a:ext>
                </a:extLst>
              </xdr:cNvPr>
              <xdr:cNvSpPr/>
            </xdr:nvSpPr>
            <xdr:spPr>
              <a:xfrm>
                <a:off x="10448947" y="10248898"/>
                <a:ext cx="762006" cy="360261"/>
              </a:xfrm>
              <a:prstGeom prst="rect">
                <a:avLst/>
              </a:prstGeom>
            </xdr:spPr>
          </xdr:sp>
        </xdr:grpSp>
        <xdr:clientData/>
      </xdr:twoCellAnchor>
    </mc:Choice>
    <mc:Fallback/>
  </mc:AlternateContent>
  <xdr:twoCellAnchor editAs="oneCell">
    <xdr:from>
      <xdr:col>1</xdr:col>
      <xdr:colOff>57150</xdr:colOff>
      <xdr:row>0</xdr:row>
      <xdr:rowOff>47625</xdr:rowOff>
    </xdr:from>
    <xdr:to>
      <xdr:col>4</xdr:col>
      <xdr:colOff>221498</xdr:colOff>
      <xdr:row>1</xdr:row>
      <xdr:rowOff>250</xdr:rowOff>
    </xdr:to>
    <xdr:pic>
      <xdr:nvPicPr>
        <xdr:cNvPr id="71" name="Bildobjekt 7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38125" y="47625"/>
          <a:ext cx="1840748" cy="540000"/>
        </a:xfrm>
        <a:prstGeom prst="rect">
          <a:avLst/>
        </a:prstGeom>
      </xdr:spPr>
    </xdr:pic>
    <xdr:clientData/>
  </xdr:twoCellAnchor>
  <xdr:twoCellAnchor editAs="absolute">
    <xdr:from>
      <xdr:col>10</xdr:col>
      <xdr:colOff>180975</xdr:colOff>
      <xdr:row>0</xdr:row>
      <xdr:rowOff>400050</xdr:rowOff>
    </xdr:from>
    <xdr:to>
      <xdr:col>11</xdr:col>
      <xdr:colOff>849300</xdr:colOff>
      <xdr:row>1</xdr:row>
      <xdr:rowOff>25500</xdr:rowOff>
    </xdr:to>
    <xdr:sp macro="" textlink="">
      <xdr:nvSpPr>
        <xdr:cNvPr id="70" name="Rektangel med rundade hörn 69">
          <a:hlinkClick xmlns:r="http://schemas.openxmlformats.org/officeDocument/2006/relationships" r:id="rId7"/>
        </xdr:cNvPr>
        <xdr:cNvSpPr/>
      </xdr:nvSpPr>
      <xdr:spPr>
        <a:xfrm>
          <a:off x="6858000" y="400050"/>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Instructions</a:t>
          </a:r>
        </a:p>
      </xdr:txBody>
    </xdr:sp>
    <xdr:clientData fPrintsWithSheet="0"/>
  </xdr:twoCellAnchor>
  <xdr:twoCellAnchor editAs="absolute">
    <xdr:from>
      <xdr:col>11</xdr:col>
      <xdr:colOff>942975</xdr:colOff>
      <xdr:row>0</xdr:row>
      <xdr:rowOff>400050</xdr:rowOff>
    </xdr:from>
    <xdr:to>
      <xdr:col>13</xdr:col>
      <xdr:colOff>173025</xdr:colOff>
      <xdr:row>1</xdr:row>
      <xdr:rowOff>25500</xdr:rowOff>
    </xdr:to>
    <xdr:sp macro="" textlink="">
      <xdr:nvSpPr>
        <xdr:cNvPr id="72" name="Rektangel med rundade hörn 71">
          <a:hlinkClick xmlns:r="http://schemas.openxmlformats.org/officeDocument/2006/relationships" r:id="rId8"/>
        </xdr:cNvPr>
        <xdr:cNvSpPr/>
      </xdr:nvSpPr>
      <xdr:spPr>
        <a:xfrm>
          <a:off x="8067675" y="400050"/>
          <a:ext cx="1116000" cy="216000"/>
        </a:xfrm>
        <a:prstGeom prst="roundRect">
          <a:avLst/>
        </a:prstGeom>
        <a:solidFill>
          <a:schemeClr val="tx2">
            <a:lumMod val="5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sv-SE" sz="900" b="1"/>
            <a:t>Translation terms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38099</xdr:colOff>
      <xdr:row>3</xdr:row>
      <xdr:rowOff>57149</xdr:rowOff>
    </xdr:from>
    <xdr:to>
      <xdr:col>13</xdr:col>
      <xdr:colOff>257175</xdr:colOff>
      <xdr:row>13</xdr:row>
      <xdr:rowOff>28575</xdr:rowOff>
    </xdr:to>
    <xdr:sp macro="" textlink="">
      <xdr:nvSpPr>
        <xdr:cNvPr id="2" name="textruta 1"/>
        <xdr:cNvSpPr txBox="1"/>
      </xdr:nvSpPr>
      <xdr:spPr>
        <a:xfrm>
          <a:off x="219074" y="2724149"/>
          <a:ext cx="8372476" cy="1876426"/>
        </a:xfrm>
        <a:prstGeom prst="rect">
          <a:avLst/>
        </a:prstGeom>
        <a:solidFill>
          <a:schemeClr val="accent1">
            <a:lumMod val="20000"/>
            <a:lumOff val="80000"/>
          </a:schemeClr>
        </a:solidFill>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1000">
              <a:solidFill>
                <a:schemeClr val="dk1"/>
              </a:solidFill>
              <a:effectLst/>
              <a:latin typeface="+mn-lt"/>
              <a:ea typeface="+mn-ea"/>
              <a:cs typeface="+mn-cs"/>
            </a:rPr>
            <a:t>The budget template for the 2018</a:t>
          </a:r>
          <a:r>
            <a:rPr lang="sv-SE" sz="1000" baseline="0">
              <a:solidFill>
                <a:schemeClr val="dk1"/>
              </a:solidFill>
              <a:effectLst/>
              <a:latin typeface="+mn-lt"/>
              <a:ea typeface="+mn-ea"/>
              <a:cs typeface="+mn-cs"/>
            </a:rPr>
            <a:t> </a:t>
          </a:r>
          <a:r>
            <a:rPr lang="sv-SE" sz="1000">
              <a:solidFill>
                <a:schemeClr val="dk1"/>
              </a:solidFill>
              <a:effectLst/>
              <a:latin typeface="+mn-lt"/>
              <a:ea typeface="+mn-ea"/>
              <a:cs typeface="+mn-cs"/>
            </a:rPr>
            <a:t>seed funding applications, where the final date of application is 5 February 2019, </a:t>
          </a:r>
          <a:r>
            <a:rPr lang="sv-SE" sz="1000" baseline="0">
              <a:solidFill>
                <a:schemeClr val="dk1"/>
              </a:solidFill>
              <a:effectLst/>
              <a:latin typeface="+mn-lt"/>
              <a:ea typeface="+mn-ea"/>
              <a:cs typeface="+mn-cs"/>
            </a:rPr>
            <a:t>comprises five tabs: Instructions (anvisningar), Compilation, (Sammanställning),  Project Management (Projektledning), Meetings(Möten) and Other financing (Annan finansiering) . as wellas Instructions in English and Translation terms. You can navigate between the tabs via buttons in the form.</a:t>
          </a:r>
        </a:p>
        <a:p>
          <a:endParaRPr lang="sv-SE" sz="1000" baseline="0">
            <a:solidFill>
              <a:schemeClr val="dk1"/>
            </a:solidFill>
            <a:effectLst/>
            <a:latin typeface="+mn-lt"/>
            <a:ea typeface="+mn-ea"/>
            <a:cs typeface="+mn-cs"/>
          </a:endParaRPr>
        </a:p>
        <a:p>
          <a:r>
            <a:rPr lang="sv-SE" sz="1000" baseline="0">
              <a:solidFill>
                <a:schemeClr val="dk1"/>
              </a:solidFill>
              <a:effectLst/>
              <a:latin typeface="+mn-lt"/>
              <a:ea typeface="+mn-ea"/>
              <a:cs typeface="+mn-cs"/>
            </a:rPr>
            <a:t>Read the information below before starting to fill in your data. For more detailed information, see the instructions for seed funding.</a:t>
          </a:r>
        </a:p>
        <a:p>
          <a:endParaRPr lang="sv-SE" sz="1000" baseline="0">
            <a:solidFill>
              <a:schemeClr val="dk1"/>
            </a:solidFill>
            <a:effectLst/>
            <a:latin typeface="+mn-lt"/>
            <a:ea typeface="+mn-ea"/>
            <a:cs typeface="+mn-cs"/>
          </a:endParaRPr>
        </a:p>
        <a:p>
          <a:r>
            <a:rPr lang="sv-SE" sz="1000" baseline="0">
              <a:solidFill>
                <a:schemeClr val="dk1"/>
              </a:solidFill>
              <a:effectLst/>
              <a:latin typeface="+mn-lt"/>
              <a:ea typeface="+mn-ea"/>
              <a:cs typeface="+mn-cs"/>
            </a:rPr>
            <a:t>Report all costs in the project's budget: the amount requested from SI, financing the eligible partnership and financing in the non-eligible partnership/any external financing.  It is important to ensure that the budget mirrors the project as a whole and that costs are described in as much detail as possible.  All amounts must be entered only as figures.</a:t>
          </a:r>
        </a:p>
        <a:p>
          <a:endParaRPr lang="sv-SE" sz="1000" baseline="0">
            <a:solidFill>
              <a:schemeClr val="dk1"/>
            </a:solidFill>
            <a:effectLst/>
            <a:latin typeface="+mn-lt"/>
            <a:ea typeface="+mn-ea"/>
            <a:cs typeface="+mn-cs"/>
          </a:endParaRPr>
        </a:p>
        <a:p>
          <a:r>
            <a:rPr lang="sv-SE" sz="1000" baseline="0">
              <a:solidFill>
                <a:schemeClr val="dk1"/>
              </a:solidFill>
              <a:effectLst/>
              <a:latin typeface="+mn-lt"/>
              <a:ea typeface="+mn-ea"/>
              <a:cs typeface="+mn-cs"/>
            </a:rPr>
            <a:t>Check that the requested amount in the application  is the same as in the online form. </a:t>
          </a:r>
          <a:endParaRPr lang="sv-SE" sz="1000">
            <a:solidFill>
              <a:schemeClr val="dk1"/>
            </a:solidFill>
            <a:effectLst/>
            <a:latin typeface="+mn-lt"/>
            <a:ea typeface="+mn-ea"/>
            <a:cs typeface="+mn-cs"/>
          </a:endParaRPr>
        </a:p>
        <a:p>
          <a:r>
            <a:rPr lang="sv-SE" sz="1000">
              <a:solidFill>
                <a:schemeClr val="dk1"/>
              </a:solidFill>
              <a:effectLst/>
              <a:latin typeface="+mn-lt"/>
              <a:ea typeface="+mn-ea"/>
              <a:cs typeface="+mn-cs"/>
            </a:rPr>
            <a:t> </a:t>
          </a:r>
        </a:p>
      </xdr:txBody>
    </xdr:sp>
    <xdr:clientData/>
  </xdr:twoCellAnchor>
  <xdr:twoCellAnchor editAs="oneCell">
    <xdr:from>
      <xdr:col>1</xdr:col>
      <xdr:colOff>38099</xdr:colOff>
      <xdr:row>31</xdr:row>
      <xdr:rowOff>66675</xdr:rowOff>
    </xdr:from>
    <xdr:to>
      <xdr:col>10</xdr:col>
      <xdr:colOff>304801</xdr:colOff>
      <xdr:row>40</xdr:row>
      <xdr:rowOff>38100</xdr:rowOff>
    </xdr:to>
    <xdr:sp macro="" textlink="">
      <xdr:nvSpPr>
        <xdr:cNvPr id="3" name="textruta 2"/>
        <xdr:cNvSpPr txBox="1"/>
      </xdr:nvSpPr>
      <xdr:spPr>
        <a:xfrm>
          <a:off x="647699" y="6191250"/>
          <a:ext cx="6105527" cy="1714500"/>
        </a:xfrm>
        <a:prstGeom prst="rect">
          <a:avLst/>
        </a:prstGeom>
        <a:noFill/>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1000"/>
            <a:t>On these tabs, you register</a:t>
          </a:r>
          <a:r>
            <a:rPr lang="sv-SE" sz="1000" baseline="0"/>
            <a:t> the project costs for which SI support has been requested. You can register up to 40 budget items on each tab.  The costs will be summarized separately on the Compilation tab (sammanställning)</a:t>
          </a:r>
        </a:p>
        <a:p>
          <a:endParaRPr lang="sv-SE" sz="1000" baseline="0"/>
        </a:p>
        <a:p>
          <a:r>
            <a:rPr lang="sv-SE" sz="1000" b="1" baseline="0">
              <a:solidFill>
                <a:srgbClr val="FF0000"/>
              </a:solidFill>
            </a:rPr>
            <a:t>Budget item: </a:t>
          </a:r>
          <a:r>
            <a:rPr lang="sv-SE" sz="1000" b="0" baseline="0">
              <a:solidFill>
                <a:schemeClr val="dk1"/>
              </a:solidFill>
            </a:rPr>
            <a:t>C</a:t>
          </a:r>
          <a:r>
            <a:rPr lang="sv-SE" sz="1000" baseline="0"/>
            <a:t>hoose budget items in the list in the cell. The list will appear when you click on the arrow - see picture on the upper right. </a:t>
          </a:r>
          <a:r>
            <a:rPr lang="sv-SE" sz="1000" baseline="0">
              <a:solidFill>
                <a:schemeClr val="dk1"/>
              </a:solidFill>
              <a:effectLst/>
              <a:latin typeface="+mn-lt"/>
              <a:ea typeface="+mn-ea"/>
              <a:cs typeface="+mn-cs"/>
            </a:rPr>
            <a:t>Observe - for non core countries (Denmark, Finland and Germany) only costs for Food and lodging are eligible. The total sum for these partners cannot exceed SEK 40 000. Please state these costs by choosing a specific budget item, see picture lower right. </a:t>
          </a:r>
          <a:endParaRPr lang="sv-SE" sz="1000" baseline="0"/>
        </a:p>
        <a:p>
          <a:endParaRPr lang="sv-SE" sz="1000" baseline="0"/>
        </a:p>
        <a:p>
          <a:r>
            <a:rPr lang="sv-SE" sz="1000" b="1" baseline="0">
              <a:solidFill>
                <a:srgbClr val="FF0000"/>
              </a:solidFill>
            </a:rPr>
            <a:t>Specification (max 120 characters): </a:t>
          </a:r>
          <a:r>
            <a:rPr lang="sv-SE" sz="1000" baseline="0"/>
            <a:t>Costs must be specified in detail, eg wage costs, monthly wages including LKP and which work tasks are involved, and travel costs, eg place of departure, destination, number x price.</a:t>
          </a:r>
        </a:p>
        <a:p>
          <a:endParaRPr lang="sv-SE" sz="1000" baseline="0"/>
        </a:p>
        <a:p>
          <a:r>
            <a:rPr lang="sv-SE" sz="1000" baseline="0"/>
            <a:t>If costs are not sufficiently detailed, this may result in the application not being processed.</a:t>
          </a:r>
          <a:endParaRPr lang="sv-SE" sz="1000"/>
        </a:p>
      </xdr:txBody>
    </xdr:sp>
    <xdr:clientData/>
  </xdr:twoCellAnchor>
  <xdr:twoCellAnchor editAs="oneCell">
    <xdr:from>
      <xdr:col>1</xdr:col>
      <xdr:colOff>38099</xdr:colOff>
      <xdr:row>42</xdr:row>
      <xdr:rowOff>57150</xdr:rowOff>
    </xdr:from>
    <xdr:to>
      <xdr:col>13</xdr:col>
      <xdr:colOff>257175</xdr:colOff>
      <xdr:row>51</xdr:row>
      <xdr:rowOff>171450</xdr:rowOff>
    </xdr:to>
    <xdr:sp macro="" textlink="">
      <xdr:nvSpPr>
        <xdr:cNvPr id="4" name="textruta 3"/>
        <xdr:cNvSpPr txBox="1"/>
      </xdr:nvSpPr>
      <xdr:spPr>
        <a:xfrm>
          <a:off x="647699" y="8315325"/>
          <a:ext cx="7886701" cy="1838325"/>
        </a:xfrm>
        <a:prstGeom prst="rect">
          <a:avLst/>
        </a:prstGeom>
        <a:solidFill>
          <a:schemeClr val="accent1">
            <a:lumMod val="20000"/>
            <a:lumOff val="80000"/>
          </a:schemeClr>
        </a:solidFill>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1000" b="1">
              <a:solidFill>
                <a:srgbClr val="FF0000"/>
              </a:solidFill>
              <a:effectLst/>
              <a:latin typeface="+mn-lt"/>
              <a:ea typeface="+mn-ea"/>
              <a:cs typeface="+mn-cs"/>
            </a:rPr>
            <a:t>Co-financing: </a:t>
          </a:r>
          <a:r>
            <a:rPr lang="sv-SE" sz="1000" b="0">
              <a:solidFill>
                <a:sysClr val="windowText" lastClr="000000"/>
              </a:solidFill>
              <a:effectLst/>
              <a:latin typeface="+mn-lt"/>
              <a:ea typeface="+mn-ea"/>
              <a:cs typeface="+mn-cs"/>
            </a:rPr>
            <a:t>Co-financing (from</a:t>
          </a:r>
          <a:r>
            <a:rPr lang="sv-SE" sz="1000" b="0" baseline="0">
              <a:solidFill>
                <a:sysClr val="windowText" lastClr="000000"/>
              </a:solidFill>
              <a:effectLst/>
              <a:latin typeface="+mn-lt"/>
              <a:ea typeface="+mn-ea"/>
              <a:cs typeface="+mn-cs"/>
            </a:rPr>
            <a:t> partners belonging to core countries  - from EU and non EU countries - incl the main applicant) is to be specified per budget group. Total co-financing is added up on the compilation tab and must be at least 10 % of the amount requested from SI.</a:t>
          </a:r>
        </a:p>
        <a:p>
          <a:endParaRPr lang="sv-SE" sz="1000" b="0" baseline="0">
            <a:solidFill>
              <a:sysClr val="windowText" lastClr="000000"/>
            </a:solidFill>
            <a:effectLst/>
            <a:latin typeface="+mn-lt"/>
            <a:ea typeface="+mn-ea"/>
            <a:cs typeface="+mn-cs"/>
          </a:endParaRPr>
        </a:p>
        <a:p>
          <a:r>
            <a:rPr lang="sv-SE" sz="1000" b="0" baseline="0">
              <a:solidFill>
                <a:sysClr val="windowText" lastClr="000000"/>
              </a:solidFill>
              <a:effectLst/>
              <a:latin typeface="+mn-lt"/>
              <a:ea typeface="+mn-ea"/>
              <a:cs typeface="+mn-cs"/>
            </a:rPr>
            <a:t>Use the comments boxes to clarify matters, eg to show how certation given activities are co-financed with the requested SI funding. Here, you should also explain how the parties in the partnership contribute to the project's financing activities where no financing is requested from SI.</a:t>
          </a:r>
        </a:p>
        <a:p>
          <a:endParaRPr lang="sv-SE" sz="1000" b="0" baseline="0">
            <a:solidFill>
              <a:sysClr val="windowText" lastClr="000000"/>
            </a:solidFill>
            <a:effectLst/>
            <a:latin typeface="+mn-lt"/>
            <a:ea typeface="+mn-ea"/>
            <a:cs typeface="+mn-cs"/>
          </a:endParaRPr>
        </a:p>
        <a:p>
          <a:r>
            <a:rPr lang="sv-SE" sz="1000" b="1" baseline="0">
              <a:solidFill>
                <a:srgbClr val="FF0000"/>
              </a:solidFill>
              <a:effectLst/>
              <a:latin typeface="+mn-lt"/>
              <a:ea typeface="+mn-ea"/>
              <a:cs typeface="+mn-cs"/>
            </a:rPr>
            <a:t>Further financing: </a:t>
          </a:r>
          <a:r>
            <a:rPr lang="sv-SE" sz="1000" b="0" baseline="0">
              <a:solidFill>
                <a:sysClr val="windowText" lastClr="000000"/>
              </a:solidFill>
              <a:effectLst/>
              <a:latin typeface="+mn-lt"/>
              <a:ea typeface="+mn-ea"/>
              <a:cs typeface="+mn-cs"/>
            </a:rPr>
            <a:t>Specify financing brought into the project from project partners from non-eligible countries, and any external financing. State the name of the partner and/or the external financier, and other details. The summation of further financing is found on the compilation tab.</a:t>
          </a:r>
        </a:p>
        <a:p>
          <a:endParaRPr lang="sv-SE" sz="1000" b="0" baseline="0">
            <a:solidFill>
              <a:sysClr val="windowText" lastClr="000000"/>
            </a:solidFill>
            <a:effectLst/>
            <a:latin typeface="+mn-lt"/>
            <a:ea typeface="+mn-ea"/>
            <a:cs typeface="+mn-cs"/>
          </a:endParaRPr>
        </a:p>
        <a:p>
          <a:r>
            <a:rPr lang="sv-SE" sz="1000" b="0" baseline="0">
              <a:solidFill>
                <a:sysClr val="windowText" lastClr="000000"/>
              </a:solidFill>
              <a:effectLst/>
              <a:latin typeface="+mn-lt"/>
              <a:ea typeface="+mn-ea"/>
              <a:cs typeface="+mn-cs"/>
            </a:rPr>
            <a:t>Other financing in aggregate is added up on the compilation tab and together with the amount requested from SI the total project budget is also added up.</a:t>
          </a:r>
          <a:endParaRPr lang="sv-SE" sz="1000" b="0">
            <a:solidFill>
              <a:sysClr val="windowText" lastClr="000000"/>
            </a:solidFill>
            <a:effectLst/>
            <a:latin typeface="+mn-lt"/>
            <a:ea typeface="+mn-ea"/>
            <a:cs typeface="+mn-cs"/>
          </a:endParaRPr>
        </a:p>
      </xdr:txBody>
    </xdr:sp>
    <xdr:clientData/>
  </xdr:twoCellAnchor>
  <xdr:twoCellAnchor editAs="oneCell">
    <xdr:from>
      <xdr:col>1</xdr:col>
      <xdr:colOff>38099</xdr:colOff>
      <xdr:row>19</xdr:row>
      <xdr:rowOff>85725</xdr:rowOff>
    </xdr:from>
    <xdr:to>
      <xdr:col>13</xdr:col>
      <xdr:colOff>257175</xdr:colOff>
      <xdr:row>28</xdr:row>
      <xdr:rowOff>135225</xdr:rowOff>
    </xdr:to>
    <xdr:sp macro="" textlink="">
      <xdr:nvSpPr>
        <xdr:cNvPr id="5" name="textruta 4"/>
        <xdr:cNvSpPr txBox="1"/>
      </xdr:nvSpPr>
      <xdr:spPr>
        <a:xfrm>
          <a:off x="647699" y="3857625"/>
          <a:ext cx="7886701" cy="1821150"/>
        </a:xfrm>
        <a:prstGeom prst="rect">
          <a:avLst/>
        </a:prstGeom>
        <a:solidFill>
          <a:schemeClr val="accent1">
            <a:lumMod val="20000"/>
            <a:lumOff val="80000"/>
          </a:schemeClr>
        </a:solidFill>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1000"/>
            <a:t>No figures</a:t>
          </a:r>
          <a:r>
            <a:rPr lang="sv-SE" sz="1000" baseline="0"/>
            <a:t> can be entered under this tab, which is only a compilation of all the amounts registered under the Project Management, Meeting and Other financing tabs. </a:t>
          </a:r>
        </a:p>
        <a:p>
          <a:endParaRPr lang="sv-SE" sz="1000" baseline="0"/>
        </a:p>
        <a:p>
          <a:r>
            <a:rPr lang="sv-SE" sz="1000" baseline="0"/>
            <a:t>Percentage distribution of requested amount: </a:t>
          </a:r>
          <a:r>
            <a:rPr lang="sv-SE" sz="1000" b="1" baseline="0">
              <a:solidFill>
                <a:sysClr val="windowText" lastClr="000000"/>
              </a:solidFill>
            </a:rPr>
            <a:t>the budget category Project Management etc may cover no more than 50 % of the amount requested from SI. </a:t>
          </a:r>
          <a:r>
            <a:rPr lang="sv-SE" sz="1000" baseline="0">
              <a:solidFill>
                <a:sysClr val="windowText" lastClr="000000"/>
              </a:solidFill>
            </a:rPr>
            <a:t>The percentage distribution </a:t>
          </a:r>
          <a:r>
            <a:rPr lang="sv-SE" sz="1000" baseline="0"/>
            <a:t>will not be totally accurate until all costs have been filled in, and the percentage figures become red where the percentage ceiling for a given budget item exceeds the permitted level. </a:t>
          </a:r>
        </a:p>
        <a:p>
          <a:endParaRPr lang="sv-SE" sz="1000" baseline="0"/>
        </a:p>
        <a:p>
          <a:r>
            <a:rPr lang="sv-SE" sz="1000" baseline="0"/>
            <a:t>Other financing: Co-financing (from partners belonging to the core countries including the main applicant) must correspond to at least 10 % of the amount  requested from SI. If co-financing does not amount to 10 %, this will be marked in red figures on the compilation tab. Any further financing (from partners fin non-core countries and/or external financing) is also added on this tab as well as the total project amount. </a:t>
          </a:r>
          <a:endParaRPr lang="sv-SE" sz="1000"/>
        </a:p>
      </xdr:txBody>
    </xdr:sp>
    <xdr:clientData/>
  </xdr:twoCellAnchor>
  <xdr:twoCellAnchor editAs="oneCell">
    <xdr:from>
      <xdr:col>1</xdr:col>
      <xdr:colOff>38099</xdr:colOff>
      <xdr:row>15</xdr:row>
      <xdr:rowOff>85725</xdr:rowOff>
    </xdr:from>
    <xdr:to>
      <xdr:col>13</xdr:col>
      <xdr:colOff>257175</xdr:colOff>
      <xdr:row>17</xdr:row>
      <xdr:rowOff>66675</xdr:rowOff>
    </xdr:to>
    <xdr:sp macro="" textlink="">
      <xdr:nvSpPr>
        <xdr:cNvPr id="6" name="textruta 5"/>
        <xdr:cNvSpPr txBox="1"/>
      </xdr:nvSpPr>
      <xdr:spPr>
        <a:xfrm>
          <a:off x="219074" y="5038725"/>
          <a:ext cx="8372476" cy="361950"/>
        </a:xfrm>
        <a:prstGeom prst="rect">
          <a:avLst/>
        </a:prstGeom>
        <a:solidFill>
          <a:schemeClr val="accent1">
            <a:lumMod val="20000"/>
            <a:lumOff val="80000"/>
          </a:schemeClr>
        </a:solidFill>
        <a:ln w="31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sv-SE" sz="1000">
              <a:solidFill>
                <a:schemeClr val="dk1"/>
              </a:solidFill>
              <a:effectLst/>
              <a:latin typeface="+mn-lt"/>
              <a:ea typeface="+mn-ea"/>
              <a:cs typeface="+mn-cs"/>
            </a:rPr>
            <a:t>At the top of this tab  you register the project's title, the applicant organisation, the</a:t>
          </a:r>
          <a:r>
            <a:rPr lang="sv-SE" sz="1000" baseline="0">
              <a:solidFill>
                <a:schemeClr val="dk1"/>
              </a:solidFill>
              <a:effectLst/>
              <a:latin typeface="+mn-lt"/>
              <a:ea typeface="+mn-ea"/>
              <a:cs typeface="+mn-cs"/>
            </a:rPr>
            <a:t> person who acts as your contact, and the project acronym.</a:t>
          </a:r>
          <a:endParaRPr lang="sv-SE" sz="1000">
            <a:solidFill>
              <a:schemeClr val="dk1"/>
            </a:solidFill>
            <a:effectLst/>
            <a:latin typeface="+mn-lt"/>
            <a:ea typeface="+mn-ea"/>
            <a:cs typeface="+mn-cs"/>
          </a:endParaRPr>
        </a:p>
      </xdr:txBody>
    </xdr:sp>
    <xdr:clientData/>
  </xdr:twoCellAnchor>
  <xdr:twoCellAnchor editAs="absolute">
    <xdr:from>
      <xdr:col>5</xdr:col>
      <xdr:colOff>0</xdr:colOff>
      <xdr:row>0</xdr:row>
      <xdr:rowOff>104775</xdr:rowOff>
    </xdr:from>
    <xdr:to>
      <xdr:col>7</xdr:col>
      <xdr:colOff>40800</xdr:colOff>
      <xdr:row>0</xdr:row>
      <xdr:rowOff>320775</xdr:rowOff>
    </xdr:to>
    <xdr:sp macro="" textlink="">
      <xdr:nvSpPr>
        <xdr:cNvPr id="9" name="Rektangel med rundade hörn 8">
          <a:hlinkClick xmlns:r="http://schemas.openxmlformats.org/officeDocument/2006/relationships" r:id="rId1"/>
        </xdr:cNvPr>
        <xdr:cNvSpPr/>
      </xdr:nvSpPr>
      <xdr:spPr>
        <a:xfrm>
          <a:off x="3400425"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Project Management</a:t>
          </a:r>
        </a:p>
      </xdr:txBody>
    </xdr:sp>
    <xdr:clientData fPrintsWithSheet="0"/>
  </xdr:twoCellAnchor>
  <xdr:twoCellAnchor editAs="absolute">
    <xdr:from>
      <xdr:col>2</xdr:col>
      <xdr:colOff>466725</xdr:colOff>
      <xdr:row>0</xdr:row>
      <xdr:rowOff>104775</xdr:rowOff>
    </xdr:from>
    <xdr:to>
      <xdr:col>4</xdr:col>
      <xdr:colOff>507525</xdr:colOff>
      <xdr:row>0</xdr:row>
      <xdr:rowOff>320775</xdr:rowOff>
    </xdr:to>
    <xdr:sp macro="" textlink="">
      <xdr:nvSpPr>
        <xdr:cNvPr id="10" name="Rektangel med rundade hörn 9">
          <a:hlinkClick xmlns:r="http://schemas.openxmlformats.org/officeDocument/2006/relationships" r:id="rId2"/>
        </xdr:cNvPr>
        <xdr:cNvSpPr/>
      </xdr:nvSpPr>
      <xdr:spPr>
        <a:xfrm>
          <a:off x="2038350"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Compilation</a:t>
          </a:r>
        </a:p>
      </xdr:txBody>
    </xdr:sp>
    <xdr:clientData fPrintsWithSheet="0"/>
  </xdr:twoCellAnchor>
  <xdr:twoCellAnchor editAs="absolute">
    <xdr:from>
      <xdr:col>7</xdr:col>
      <xdr:colOff>142875</xdr:colOff>
      <xdr:row>0</xdr:row>
      <xdr:rowOff>104775</xdr:rowOff>
    </xdr:from>
    <xdr:to>
      <xdr:col>9</xdr:col>
      <xdr:colOff>183675</xdr:colOff>
      <xdr:row>0</xdr:row>
      <xdr:rowOff>320775</xdr:rowOff>
    </xdr:to>
    <xdr:sp macro="" textlink="">
      <xdr:nvSpPr>
        <xdr:cNvPr id="11" name="Rektangel med rundade hörn 10">
          <a:hlinkClick xmlns:r="http://schemas.openxmlformats.org/officeDocument/2006/relationships" r:id="rId3"/>
        </xdr:cNvPr>
        <xdr:cNvSpPr/>
      </xdr:nvSpPr>
      <xdr:spPr>
        <a:xfrm>
          <a:off x="4762500"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Meetings</a:t>
          </a:r>
        </a:p>
      </xdr:txBody>
    </xdr:sp>
    <xdr:clientData fPrintsWithSheet="0"/>
  </xdr:twoCellAnchor>
  <xdr:twoCellAnchor editAs="absolute">
    <xdr:from>
      <xdr:col>9</xdr:col>
      <xdr:colOff>285750</xdr:colOff>
      <xdr:row>0</xdr:row>
      <xdr:rowOff>104775</xdr:rowOff>
    </xdr:from>
    <xdr:to>
      <xdr:col>11</xdr:col>
      <xdr:colOff>326550</xdr:colOff>
      <xdr:row>0</xdr:row>
      <xdr:rowOff>320775</xdr:rowOff>
    </xdr:to>
    <xdr:sp macro="" textlink="">
      <xdr:nvSpPr>
        <xdr:cNvPr id="12" name="Rektangel med rundade hörn 11">
          <a:hlinkClick xmlns:r="http://schemas.openxmlformats.org/officeDocument/2006/relationships" r:id="rId4"/>
        </xdr:cNvPr>
        <xdr:cNvSpPr/>
      </xdr:nvSpPr>
      <xdr:spPr>
        <a:xfrm>
          <a:off x="6124575"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Other financing</a:t>
          </a:r>
        </a:p>
      </xdr:txBody>
    </xdr:sp>
    <xdr:clientData fPrintsWithSheet="0"/>
  </xdr:twoCellAnchor>
  <xdr:twoCellAnchor editAs="absolute">
    <xdr:from>
      <xdr:col>1</xdr:col>
      <xdr:colOff>66675</xdr:colOff>
      <xdr:row>0</xdr:row>
      <xdr:rowOff>104775</xdr:rowOff>
    </xdr:from>
    <xdr:to>
      <xdr:col>2</xdr:col>
      <xdr:colOff>364650</xdr:colOff>
      <xdr:row>0</xdr:row>
      <xdr:rowOff>320775</xdr:rowOff>
    </xdr:to>
    <xdr:sp macro="" textlink="">
      <xdr:nvSpPr>
        <xdr:cNvPr id="13" name="Rektangel med rundade hörn 12">
          <a:hlinkClick xmlns:r="http://schemas.openxmlformats.org/officeDocument/2006/relationships" r:id="rId5"/>
        </xdr:cNvPr>
        <xdr:cNvSpPr/>
      </xdr:nvSpPr>
      <xdr:spPr>
        <a:xfrm>
          <a:off x="676275"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Instructions</a:t>
          </a:r>
        </a:p>
      </xdr:txBody>
    </xdr:sp>
    <xdr:clientData fPrintsWithSheet="0"/>
  </xdr:twoCellAnchor>
  <xdr:twoCellAnchor editAs="absolute">
    <xdr:from>
      <xdr:col>11</xdr:col>
      <xdr:colOff>428625</xdr:colOff>
      <xdr:row>0</xdr:row>
      <xdr:rowOff>114300</xdr:rowOff>
    </xdr:from>
    <xdr:to>
      <xdr:col>13</xdr:col>
      <xdr:colOff>469425</xdr:colOff>
      <xdr:row>0</xdr:row>
      <xdr:rowOff>330300</xdr:rowOff>
    </xdr:to>
    <xdr:sp macro="" textlink="">
      <xdr:nvSpPr>
        <xdr:cNvPr id="14" name="Rektangel med rundade hörn 13">
          <a:hlinkClick xmlns:r="http://schemas.openxmlformats.org/officeDocument/2006/relationships" r:id="rId6"/>
        </xdr:cNvPr>
        <xdr:cNvSpPr/>
      </xdr:nvSpPr>
      <xdr:spPr>
        <a:xfrm>
          <a:off x="7486650" y="114300"/>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Translation terms</a:t>
          </a:r>
        </a:p>
      </xdr:txBody>
    </xdr:sp>
    <xdr:clientData fPrintsWithSheet="0"/>
  </xdr:twoCellAnchor>
  <xdr:twoCellAnchor editAs="oneCell">
    <xdr:from>
      <xdr:col>10</xdr:col>
      <xdr:colOff>533401</xdr:colOff>
      <xdr:row>30</xdr:row>
      <xdr:rowOff>180975</xdr:rowOff>
    </xdr:from>
    <xdr:to>
      <xdr:col>13</xdr:col>
      <xdr:colOff>40171</xdr:colOff>
      <xdr:row>35</xdr:row>
      <xdr:rowOff>66675</xdr:rowOff>
    </xdr:to>
    <xdr:pic>
      <xdr:nvPicPr>
        <xdr:cNvPr id="15" name="Bildobjekt 14"/>
        <xdr:cNvPicPr>
          <a:picLocks noChangeAspect="1"/>
        </xdr:cNvPicPr>
      </xdr:nvPicPr>
      <xdr:blipFill>
        <a:blip xmlns:r="http://schemas.openxmlformats.org/officeDocument/2006/relationships" r:embed="rId7"/>
        <a:stretch>
          <a:fillRect/>
        </a:stretch>
      </xdr:blipFill>
      <xdr:spPr>
        <a:xfrm>
          <a:off x="6981826" y="6381750"/>
          <a:ext cx="1335570" cy="857250"/>
        </a:xfrm>
        <a:prstGeom prst="rect">
          <a:avLst/>
        </a:prstGeom>
      </xdr:spPr>
    </xdr:pic>
    <xdr:clientData/>
  </xdr:twoCellAnchor>
  <xdr:twoCellAnchor editAs="oneCell">
    <xdr:from>
      <xdr:col>10</xdr:col>
      <xdr:colOff>581026</xdr:colOff>
      <xdr:row>35</xdr:row>
      <xdr:rowOff>133351</xdr:rowOff>
    </xdr:from>
    <xdr:to>
      <xdr:col>13</xdr:col>
      <xdr:colOff>66676</xdr:colOff>
      <xdr:row>40</xdr:row>
      <xdr:rowOff>57193</xdr:rowOff>
    </xdr:to>
    <xdr:pic>
      <xdr:nvPicPr>
        <xdr:cNvPr id="16" name="Bildobjekt 15"/>
        <xdr:cNvPicPr>
          <a:picLocks noChangeAspect="1"/>
        </xdr:cNvPicPr>
      </xdr:nvPicPr>
      <xdr:blipFill>
        <a:blip xmlns:r="http://schemas.openxmlformats.org/officeDocument/2006/relationships" r:embed="rId8"/>
        <a:stretch>
          <a:fillRect/>
        </a:stretch>
      </xdr:blipFill>
      <xdr:spPr>
        <a:xfrm>
          <a:off x="7029451" y="7305676"/>
          <a:ext cx="1314450" cy="895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1438275</xdr:colOff>
      <xdr:row>0</xdr:row>
      <xdr:rowOff>104775</xdr:rowOff>
    </xdr:from>
    <xdr:to>
      <xdr:col>1</xdr:col>
      <xdr:colOff>2698275</xdr:colOff>
      <xdr:row>0</xdr:row>
      <xdr:rowOff>320775</xdr:rowOff>
    </xdr:to>
    <xdr:sp macro="" textlink="">
      <xdr:nvSpPr>
        <xdr:cNvPr id="2" name="Rektangel med rundade hörn 1">
          <a:hlinkClick xmlns:r="http://schemas.openxmlformats.org/officeDocument/2006/relationships" r:id="rId1"/>
        </xdr:cNvPr>
        <xdr:cNvSpPr/>
      </xdr:nvSpPr>
      <xdr:spPr>
        <a:xfrm>
          <a:off x="2819400"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Project Management</a:t>
          </a:r>
        </a:p>
      </xdr:txBody>
    </xdr:sp>
    <xdr:clientData fPrintsWithSheet="0"/>
  </xdr:twoCellAnchor>
  <xdr:twoCellAnchor editAs="absolute">
    <xdr:from>
      <xdr:col>1</xdr:col>
      <xdr:colOff>76200</xdr:colOff>
      <xdr:row>0</xdr:row>
      <xdr:rowOff>104775</xdr:rowOff>
    </xdr:from>
    <xdr:to>
      <xdr:col>1</xdr:col>
      <xdr:colOff>1336200</xdr:colOff>
      <xdr:row>0</xdr:row>
      <xdr:rowOff>320775</xdr:rowOff>
    </xdr:to>
    <xdr:sp macro="" textlink="">
      <xdr:nvSpPr>
        <xdr:cNvPr id="3" name="Rektangel med rundade hörn 2">
          <a:hlinkClick xmlns:r="http://schemas.openxmlformats.org/officeDocument/2006/relationships" r:id="rId2"/>
        </xdr:cNvPr>
        <xdr:cNvSpPr/>
      </xdr:nvSpPr>
      <xdr:spPr>
        <a:xfrm>
          <a:off x="1457325"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Compilation</a:t>
          </a:r>
        </a:p>
      </xdr:txBody>
    </xdr:sp>
    <xdr:clientData fPrintsWithSheet="0"/>
  </xdr:twoCellAnchor>
  <xdr:twoCellAnchor editAs="absolute">
    <xdr:from>
      <xdr:col>1</xdr:col>
      <xdr:colOff>2800350</xdr:colOff>
      <xdr:row>0</xdr:row>
      <xdr:rowOff>104775</xdr:rowOff>
    </xdr:from>
    <xdr:to>
      <xdr:col>3</xdr:col>
      <xdr:colOff>259875</xdr:colOff>
      <xdr:row>0</xdr:row>
      <xdr:rowOff>320775</xdr:rowOff>
    </xdr:to>
    <xdr:sp macro="" textlink="">
      <xdr:nvSpPr>
        <xdr:cNvPr id="4" name="Rektangel med rundade hörn 3">
          <a:hlinkClick xmlns:r="http://schemas.openxmlformats.org/officeDocument/2006/relationships" r:id="rId3"/>
        </xdr:cNvPr>
        <xdr:cNvSpPr/>
      </xdr:nvSpPr>
      <xdr:spPr>
        <a:xfrm>
          <a:off x="4181475"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Meetings</a:t>
          </a:r>
        </a:p>
      </xdr:txBody>
    </xdr:sp>
    <xdr:clientData fPrintsWithSheet="0"/>
  </xdr:twoCellAnchor>
  <xdr:twoCellAnchor editAs="absolute">
    <xdr:from>
      <xdr:col>3</xdr:col>
      <xdr:colOff>361950</xdr:colOff>
      <xdr:row>0</xdr:row>
      <xdr:rowOff>104775</xdr:rowOff>
    </xdr:from>
    <xdr:to>
      <xdr:col>4</xdr:col>
      <xdr:colOff>240825</xdr:colOff>
      <xdr:row>0</xdr:row>
      <xdr:rowOff>320775</xdr:rowOff>
    </xdr:to>
    <xdr:sp macro="" textlink="">
      <xdr:nvSpPr>
        <xdr:cNvPr id="5" name="Rektangel med rundade hörn 4">
          <a:hlinkClick xmlns:r="http://schemas.openxmlformats.org/officeDocument/2006/relationships" r:id="rId4"/>
        </xdr:cNvPr>
        <xdr:cNvSpPr/>
      </xdr:nvSpPr>
      <xdr:spPr>
        <a:xfrm>
          <a:off x="5543550"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Other financing</a:t>
          </a:r>
        </a:p>
      </xdr:txBody>
    </xdr:sp>
    <xdr:clientData fPrintsWithSheet="0"/>
  </xdr:twoCellAnchor>
  <xdr:twoCellAnchor editAs="absolute">
    <xdr:from>
      <xdr:col>0</xdr:col>
      <xdr:colOff>95250</xdr:colOff>
      <xdr:row>0</xdr:row>
      <xdr:rowOff>104775</xdr:rowOff>
    </xdr:from>
    <xdr:to>
      <xdr:col>0</xdr:col>
      <xdr:colOff>1355250</xdr:colOff>
      <xdr:row>0</xdr:row>
      <xdr:rowOff>320775</xdr:rowOff>
    </xdr:to>
    <xdr:sp macro="" textlink="">
      <xdr:nvSpPr>
        <xdr:cNvPr id="6" name="Rektangel med rundade hörn 5">
          <a:hlinkClick xmlns:r="http://schemas.openxmlformats.org/officeDocument/2006/relationships" r:id="rId5"/>
        </xdr:cNvPr>
        <xdr:cNvSpPr/>
      </xdr:nvSpPr>
      <xdr:spPr>
        <a:xfrm>
          <a:off x="95250" y="104775"/>
          <a:ext cx="1260000" cy="216000"/>
        </a:xfrm>
        <a:prstGeom prst="roundRect">
          <a:avLst/>
        </a:prstGeom>
        <a:solidFill>
          <a:schemeClr val="tx2">
            <a:lumMod val="5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sv-SE" sz="900" b="1"/>
            <a:t>Instructions</a:t>
          </a:r>
        </a:p>
      </xdr:txBody>
    </xdr:sp>
    <xdr:clientData fPrintsWithSheet="0"/>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image" Target="../media/image8.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21.emf"/><Relationship Id="rId21" Type="http://schemas.openxmlformats.org/officeDocument/2006/relationships/image" Target="../media/image12.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5.emf"/><Relationship Id="rId50" Type="http://schemas.openxmlformats.org/officeDocument/2006/relationships/control" Target="../activeX/activeX24.xml"/><Relationship Id="rId55" Type="http://schemas.openxmlformats.org/officeDocument/2006/relationships/image" Target="../media/image29.emf"/><Relationship Id="rId63" Type="http://schemas.openxmlformats.org/officeDocument/2006/relationships/image" Target="../media/image33.emf"/><Relationship Id="rId68" Type="http://schemas.openxmlformats.org/officeDocument/2006/relationships/control" Target="../activeX/activeX33.xml"/><Relationship Id="rId76" Type="http://schemas.openxmlformats.org/officeDocument/2006/relationships/control" Target="../activeX/activeX37.xml"/><Relationship Id="rId7" Type="http://schemas.openxmlformats.org/officeDocument/2006/relationships/image" Target="../media/image5.emf"/><Relationship Id="rId71" Type="http://schemas.openxmlformats.org/officeDocument/2006/relationships/image" Target="../media/image37.emf"/><Relationship Id="rId2" Type="http://schemas.openxmlformats.org/officeDocument/2006/relationships/drawing" Target="../drawings/drawing5.xml"/><Relationship Id="rId16" Type="http://schemas.openxmlformats.org/officeDocument/2006/relationships/control" Target="../activeX/activeX7.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20.emf"/><Relationship Id="rId40" Type="http://schemas.openxmlformats.org/officeDocument/2006/relationships/control" Target="../activeX/activeX19.xml"/><Relationship Id="rId45" Type="http://schemas.openxmlformats.org/officeDocument/2006/relationships/image" Target="../media/image24.emf"/><Relationship Id="rId53" Type="http://schemas.openxmlformats.org/officeDocument/2006/relationships/image" Target="../media/image28.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41.emf"/><Relationship Id="rId5" Type="http://schemas.openxmlformats.org/officeDocument/2006/relationships/image" Target="../media/image4.emf"/><Relationship Id="rId61" Type="http://schemas.openxmlformats.org/officeDocument/2006/relationships/image" Target="../media/image32.emf"/><Relationship Id="rId82" Type="http://schemas.openxmlformats.org/officeDocument/2006/relationships/control" Target="../activeX/activeX40.xml"/><Relationship Id="rId10" Type="http://schemas.openxmlformats.org/officeDocument/2006/relationships/control" Target="../activeX/activeX4.xml"/><Relationship Id="rId19" Type="http://schemas.openxmlformats.org/officeDocument/2006/relationships/image" Target="../media/image11.emf"/><Relationship Id="rId31" Type="http://schemas.openxmlformats.org/officeDocument/2006/relationships/image" Target="../media/image17.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4.emf"/><Relationship Id="rId73" Type="http://schemas.openxmlformats.org/officeDocument/2006/relationships/image" Target="../media/image38.emf"/><Relationship Id="rId78" Type="http://schemas.openxmlformats.org/officeDocument/2006/relationships/control" Target="../activeX/activeX38.xml"/><Relationship Id="rId81" Type="http://schemas.openxmlformats.org/officeDocument/2006/relationships/image" Target="../media/image42.emf"/><Relationship Id="rId4" Type="http://schemas.openxmlformats.org/officeDocument/2006/relationships/control" Target="../activeX/activeX1.xml"/><Relationship Id="rId9" Type="http://schemas.openxmlformats.org/officeDocument/2006/relationships/image" Target="../media/image6.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5.emf"/><Relationship Id="rId30" Type="http://schemas.openxmlformats.org/officeDocument/2006/relationships/control" Target="../activeX/activeX14.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6.emf"/><Relationship Id="rId77" Type="http://schemas.openxmlformats.org/officeDocument/2006/relationships/image" Target="../media/image40.emf"/><Relationship Id="rId8" Type="http://schemas.openxmlformats.org/officeDocument/2006/relationships/control" Target="../activeX/activeX3.xml"/><Relationship Id="rId51" Type="http://schemas.openxmlformats.org/officeDocument/2006/relationships/image" Target="../media/image27.emf"/><Relationship Id="rId72" Type="http://schemas.openxmlformats.org/officeDocument/2006/relationships/control" Target="../activeX/activeX35.xml"/><Relationship Id="rId80" Type="http://schemas.openxmlformats.org/officeDocument/2006/relationships/control" Target="../activeX/activeX39.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31.emf"/><Relationship Id="rId67" Type="http://schemas.openxmlformats.org/officeDocument/2006/relationships/image" Target="../media/image35.emf"/><Relationship Id="rId20" Type="http://schemas.openxmlformats.org/officeDocument/2006/relationships/control" Target="../activeX/activeX9.xml"/><Relationship Id="rId41" Type="http://schemas.openxmlformats.org/officeDocument/2006/relationships/image" Target="../media/image22.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9.emf"/><Relationship Id="rId83" Type="http://schemas.openxmlformats.org/officeDocument/2006/relationships/image" Target="../media/image43.emf"/><Relationship Id="rId1" Type="http://schemas.openxmlformats.org/officeDocument/2006/relationships/printerSettings" Target="../printerSettings/printerSettings5.bin"/><Relationship Id="rId6" Type="http://schemas.openxmlformats.org/officeDocument/2006/relationships/control" Target="../activeX/activeX2.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6.emf"/><Relationship Id="rId57" Type="http://schemas.openxmlformats.org/officeDocument/2006/relationships/image" Target="../media/image30.emf"/></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3"/>
    <pageSetUpPr autoPageBreaks="0"/>
  </sheetPr>
  <dimension ref="A1:P80"/>
  <sheetViews>
    <sheetView showGridLines="0" showRowColHeaders="0" showZeros="0" zoomScaleNormal="100" workbookViewId="0">
      <pane ySplit="2" topLeftCell="A3" activePane="bottomLeft" state="frozen"/>
      <selection activeCell="P27" sqref="P27:R27"/>
      <selection pane="bottomLeft" activeCell="B5" sqref="B5:I5"/>
    </sheetView>
  </sheetViews>
  <sheetFormatPr defaultRowHeight="15" x14ac:dyDescent="0.25"/>
  <cols>
    <col min="1" max="1" width="2.7109375" customWidth="1"/>
    <col min="2" max="2" width="3.7109375" customWidth="1"/>
    <col min="3" max="6" width="10.7109375" customWidth="1"/>
    <col min="7" max="7" width="5.7109375" customWidth="1"/>
    <col min="8" max="9" width="10.7109375" customWidth="1"/>
    <col min="10" max="10" width="5.7109375" customWidth="1"/>
    <col min="11" max="11" width="15.7109375" customWidth="1"/>
    <col min="12" max="12" width="5.7109375" customWidth="1"/>
    <col min="13" max="13" width="15.7109375" customWidth="1"/>
    <col min="14" max="14" width="14.42578125" customWidth="1"/>
    <col min="15" max="15" width="5.28515625" customWidth="1"/>
    <col min="16" max="16" width="10" bestFit="1" customWidth="1"/>
  </cols>
  <sheetData>
    <row r="1" spans="1:15" ht="51.75" customHeight="1" x14ac:dyDescent="0.25">
      <c r="A1" s="52"/>
      <c r="B1" s="52"/>
      <c r="C1" s="52"/>
      <c r="D1" s="52"/>
      <c r="E1" s="52"/>
      <c r="F1" s="52"/>
      <c r="G1" s="52"/>
      <c r="H1" s="52"/>
      <c r="I1" s="52"/>
      <c r="J1" s="52"/>
      <c r="K1" s="52"/>
      <c r="L1" s="52"/>
      <c r="M1" s="52"/>
      <c r="N1" s="52"/>
      <c r="O1" s="52"/>
    </row>
    <row r="2" spans="1:15" ht="20.100000000000001" customHeight="1" x14ac:dyDescent="0.35">
      <c r="A2" s="52"/>
      <c r="B2" s="129" t="s">
        <v>142</v>
      </c>
      <c r="C2" s="130"/>
      <c r="D2" s="130"/>
      <c r="E2" s="130"/>
      <c r="F2" s="130"/>
      <c r="G2" s="130"/>
      <c r="H2" s="130"/>
      <c r="I2" s="130"/>
      <c r="J2" s="130"/>
      <c r="K2" s="130"/>
      <c r="L2" s="130"/>
      <c r="M2" s="130"/>
      <c r="N2" s="130"/>
      <c r="O2" s="11" t="s">
        <v>9</v>
      </c>
    </row>
    <row r="3" spans="1:15" ht="20.100000000000001" customHeight="1" x14ac:dyDescent="0.3">
      <c r="A3" s="5"/>
      <c r="B3" s="61" t="s">
        <v>32</v>
      </c>
      <c r="C3" s="5"/>
      <c r="D3" s="5"/>
      <c r="E3" s="5"/>
      <c r="F3" s="5"/>
      <c r="G3" s="5"/>
      <c r="H3" s="5"/>
      <c r="I3" s="5"/>
      <c r="J3" s="5"/>
      <c r="K3" s="5"/>
      <c r="L3" s="5"/>
      <c r="M3" s="5"/>
      <c r="N3" s="5"/>
      <c r="O3" s="29"/>
    </row>
    <row r="4" spans="1:15" ht="15" customHeight="1" x14ac:dyDescent="0.25">
      <c r="A4" s="7"/>
      <c r="B4" s="168" t="s">
        <v>8</v>
      </c>
      <c r="C4" s="168"/>
      <c r="D4" s="168"/>
      <c r="E4" s="168"/>
      <c r="F4" s="168"/>
      <c r="G4" s="168"/>
      <c r="H4" s="168"/>
      <c r="I4" s="168"/>
      <c r="J4" s="5"/>
      <c r="K4" s="109" t="s">
        <v>83</v>
      </c>
      <c r="L4" s="168"/>
      <c r="M4" s="168"/>
      <c r="N4" s="168"/>
      <c r="O4" s="7"/>
    </row>
    <row r="5" spans="1:15" ht="15.95" customHeight="1" x14ac:dyDescent="0.25">
      <c r="A5" s="7"/>
      <c r="B5" s="169"/>
      <c r="C5" s="170"/>
      <c r="D5" s="170"/>
      <c r="E5" s="170"/>
      <c r="F5" s="170"/>
      <c r="G5" s="170"/>
      <c r="H5" s="170"/>
      <c r="I5" s="171"/>
      <c r="J5" s="5"/>
      <c r="K5" s="169"/>
      <c r="L5" s="170"/>
      <c r="M5" s="171"/>
      <c r="N5" s="7"/>
      <c r="O5" s="7"/>
    </row>
    <row r="6" spans="1:15" ht="15" customHeight="1" x14ac:dyDescent="0.25">
      <c r="A6" s="7"/>
      <c r="B6" s="24" t="s">
        <v>93</v>
      </c>
      <c r="C6" s="24"/>
      <c r="D6" s="6"/>
      <c r="E6" s="6"/>
      <c r="F6" s="6"/>
      <c r="G6" s="7"/>
      <c r="H6" s="51" t="s">
        <v>7</v>
      </c>
      <c r="I6" s="6"/>
      <c r="J6" s="6"/>
      <c r="K6" s="6"/>
      <c r="L6" s="6"/>
      <c r="M6" s="7"/>
      <c r="N6" s="7"/>
      <c r="O6" s="7"/>
    </row>
    <row r="7" spans="1:15" ht="15.95" customHeight="1" x14ac:dyDescent="0.25">
      <c r="A7" s="7"/>
      <c r="B7" s="169"/>
      <c r="C7" s="170"/>
      <c r="D7" s="170"/>
      <c r="E7" s="170"/>
      <c r="F7" s="171"/>
      <c r="G7" s="51"/>
      <c r="H7" s="169"/>
      <c r="I7" s="170"/>
      <c r="J7" s="170"/>
      <c r="K7" s="170"/>
      <c r="L7" s="171"/>
      <c r="M7" s="51"/>
      <c r="N7" s="51"/>
      <c r="O7" s="6"/>
    </row>
    <row r="8" spans="1:15" ht="5.0999999999999996" customHeight="1" x14ac:dyDescent="0.25">
      <c r="A8" s="7"/>
      <c r="B8" s="7"/>
      <c r="C8" s="7"/>
      <c r="D8" s="7"/>
      <c r="E8" s="7"/>
      <c r="F8" s="7"/>
      <c r="G8" s="7"/>
      <c r="H8" s="7"/>
      <c r="I8" s="7"/>
      <c r="J8" s="7"/>
      <c r="K8" s="7"/>
      <c r="L8" s="7"/>
      <c r="M8" s="51"/>
      <c r="N8" s="51"/>
      <c r="O8" s="6"/>
    </row>
    <row r="9" spans="1:15" ht="3.95" customHeight="1" x14ac:dyDescent="0.25">
      <c r="A9" s="58"/>
      <c r="B9" s="58"/>
      <c r="C9" s="58"/>
      <c r="D9" s="58"/>
      <c r="E9" s="58"/>
      <c r="F9" s="58"/>
      <c r="G9" s="59"/>
      <c r="H9" s="59"/>
      <c r="I9" s="59"/>
      <c r="J9" s="59"/>
      <c r="K9" s="59"/>
      <c r="L9" s="59"/>
      <c r="M9" s="59"/>
      <c r="N9" s="59"/>
      <c r="O9" s="60"/>
    </row>
    <row r="10" spans="1:15" ht="15" customHeight="1" x14ac:dyDescent="0.25">
      <c r="A10" s="7"/>
      <c r="B10" s="7"/>
      <c r="C10" s="7"/>
      <c r="D10" s="7"/>
      <c r="E10" s="7"/>
      <c r="F10" s="7"/>
      <c r="G10" s="53"/>
      <c r="H10" s="53"/>
      <c r="I10" s="53"/>
      <c r="J10" s="53"/>
      <c r="K10" s="53"/>
      <c r="L10" s="53"/>
      <c r="M10" s="53"/>
      <c r="N10" s="53"/>
      <c r="O10" s="6"/>
    </row>
    <row r="11" spans="1:15" ht="20.100000000000001" customHeight="1" x14ac:dyDescent="0.3">
      <c r="A11" s="7"/>
      <c r="B11" s="57" t="s">
        <v>27</v>
      </c>
      <c r="C11" s="7"/>
      <c r="D11" s="7"/>
      <c r="E11" s="7"/>
      <c r="F11" s="7"/>
      <c r="G11" s="53"/>
      <c r="H11" s="53"/>
      <c r="I11" s="53"/>
      <c r="J11" s="53"/>
      <c r="K11" s="53"/>
      <c r="L11" s="53"/>
      <c r="M11" s="53"/>
      <c r="N11" s="53"/>
      <c r="O11" s="6"/>
    </row>
    <row r="12" spans="1:15" ht="15" customHeight="1" x14ac:dyDescent="0.25">
      <c r="A12" s="7"/>
      <c r="B12" s="80" t="s">
        <v>31</v>
      </c>
      <c r="C12" s="7"/>
      <c r="D12" s="7"/>
      <c r="E12" s="7"/>
      <c r="F12" s="7"/>
      <c r="G12" s="53"/>
      <c r="H12" s="53"/>
      <c r="I12" s="53"/>
      <c r="J12" s="53"/>
      <c r="K12" s="53"/>
      <c r="L12" s="53"/>
      <c r="M12" s="53"/>
      <c r="N12" s="20"/>
      <c r="O12" s="6"/>
    </row>
    <row r="13" spans="1:15" ht="15" customHeight="1" x14ac:dyDescent="0.25">
      <c r="A13" s="7"/>
      <c r="B13" s="7"/>
      <c r="C13" s="7"/>
      <c r="D13" s="7"/>
      <c r="E13" s="7"/>
      <c r="F13" s="7"/>
      <c r="G13" s="53"/>
      <c r="H13" s="53"/>
      <c r="I13" s="53"/>
      <c r="J13" s="53"/>
      <c r="K13" s="53"/>
      <c r="L13" s="53"/>
      <c r="M13" s="53"/>
      <c r="N13" s="21"/>
      <c r="O13" s="6"/>
    </row>
    <row r="14" spans="1:15" ht="15" customHeight="1" x14ac:dyDescent="0.25">
      <c r="A14" s="7"/>
      <c r="B14" s="7"/>
      <c r="C14" s="7"/>
      <c r="D14" s="7"/>
      <c r="E14" s="7"/>
      <c r="F14" s="7"/>
      <c r="G14" s="53"/>
      <c r="H14" s="53"/>
      <c r="I14" s="53"/>
      <c r="J14" s="53"/>
      <c r="K14" s="53"/>
      <c r="L14" s="53"/>
      <c r="M14" s="53"/>
      <c r="N14" s="6"/>
      <c r="O14" s="6"/>
    </row>
    <row r="15" spans="1:15" ht="15" customHeight="1" x14ac:dyDescent="0.25">
      <c r="A15" s="7"/>
      <c r="B15" s="7"/>
      <c r="C15" s="64"/>
      <c r="D15" s="7"/>
      <c r="E15" s="7"/>
      <c r="F15" s="7"/>
      <c r="G15" s="53"/>
      <c r="H15" s="53"/>
      <c r="I15" s="53"/>
      <c r="J15" s="53"/>
      <c r="K15" s="53"/>
      <c r="L15" s="53"/>
      <c r="M15" s="53"/>
      <c r="N15" s="55"/>
      <c r="O15" s="6"/>
    </row>
    <row r="16" spans="1:15" ht="15" customHeight="1" x14ac:dyDescent="0.25">
      <c r="A16" s="7"/>
      <c r="B16" s="7"/>
      <c r="C16" s="7"/>
      <c r="D16" s="7"/>
      <c r="E16" s="7"/>
      <c r="F16" s="7"/>
      <c r="G16" s="53"/>
      <c r="H16" s="53"/>
      <c r="I16" s="53"/>
      <c r="J16" s="53"/>
      <c r="K16" s="53"/>
      <c r="L16" s="53"/>
      <c r="M16" s="53"/>
      <c r="N16" s="6"/>
      <c r="O16" s="6"/>
    </row>
    <row r="17" spans="1:16" ht="15" customHeight="1" x14ac:dyDescent="0.25">
      <c r="A17" s="7"/>
      <c r="B17" s="7"/>
      <c r="C17" s="7"/>
      <c r="D17" s="7"/>
      <c r="E17" s="7"/>
      <c r="F17" s="7"/>
      <c r="G17" s="53"/>
      <c r="H17" s="53"/>
      <c r="I17" s="53"/>
      <c r="J17" s="53"/>
      <c r="K17" s="53"/>
      <c r="L17" s="53"/>
      <c r="M17" s="53"/>
      <c r="N17" s="6"/>
      <c r="O17" s="6"/>
    </row>
    <row r="18" spans="1:16" ht="15" customHeight="1" x14ac:dyDescent="0.25">
      <c r="A18" s="7"/>
      <c r="B18" s="80"/>
      <c r="C18" s="62"/>
      <c r="D18" s="7"/>
      <c r="E18" s="7"/>
      <c r="F18" s="7"/>
      <c r="G18" s="53"/>
      <c r="H18" s="53"/>
      <c r="I18" s="53"/>
      <c r="J18" s="53"/>
      <c r="K18" s="53"/>
      <c r="L18" s="53"/>
      <c r="M18" s="53"/>
      <c r="N18" s="6"/>
      <c r="O18" s="6"/>
    </row>
    <row r="19" spans="1:16" ht="15" customHeight="1" x14ac:dyDescent="0.25">
      <c r="A19" s="7"/>
      <c r="B19" s="80"/>
      <c r="C19" s="7"/>
      <c r="D19" s="7"/>
      <c r="E19" s="7"/>
      <c r="F19" s="7"/>
      <c r="G19" s="53"/>
      <c r="H19" s="53"/>
      <c r="I19" s="53"/>
      <c r="J19" s="53"/>
      <c r="K19" s="53"/>
      <c r="L19" s="53"/>
      <c r="M19" s="53"/>
      <c r="N19" s="6"/>
      <c r="O19" s="6"/>
    </row>
    <row r="20" spans="1:16" ht="15" customHeight="1" x14ac:dyDescent="0.25">
      <c r="A20" s="7"/>
      <c r="B20" s="80"/>
      <c r="C20" s="7"/>
      <c r="D20" s="7"/>
      <c r="E20" s="7"/>
      <c r="F20" s="7"/>
      <c r="G20" s="53"/>
      <c r="H20" s="53"/>
      <c r="I20" s="53"/>
      <c r="J20" s="53"/>
      <c r="K20" s="53"/>
      <c r="L20" s="53"/>
      <c r="M20" s="53"/>
      <c r="N20" s="6"/>
      <c r="O20" s="6"/>
    </row>
    <row r="21" spans="1:16" ht="15" customHeight="1" x14ac:dyDescent="0.25">
      <c r="A21" s="7"/>
      <c r="B21" s="80"/>
      <c r="C21" s="7"/>
      <c r="D21" s="7"/>
      <c r="E21" s="7"/>
      <c r="F21" s="7"/>
      <c r="G21" s="53"/>
      <c r="H21" s="53"/>
      <c r="I21" s="53"/>
      <c r="J21" s="53"/>
      <c r="K21" s="53"/>
      <c r="L21" s="53"/>
      <c r="M21" s="53"/>
      <c r="N21" s="6"/>
      <c r="O21" s="6"/>
    </row>
    <row r="22" spans="1:16" ht="15" customHeight="1" x14ac:dyDescent="0.25">
      <c r="A22" s="7"/>
      <c r="B22" s="7"/>
      <c r="C22" s="7"/>
      <c r="D22" s="7"/>
      <c r="E22" s="7"/>
      <c r="F22" s="7"/>
      <c r="G22" s="53"/>
      <c r="H22" s="53"/>
      <c r="I22" s="53"/>
      <c r="J22" s="53"/>
      <c r="K22" s="53"/>
      <c r="L22" s="53"/>
      <c r="M22" s="53"/>
      <c r="N22" s="6"/>
      <c r="O22" s="6"/>
      <c r="P22" s="41"/>
    </row>
    <row r="23" spans="1:16" ht="15" customHeight="1" x14ac:dyDescent="0.25">
      <c r="A23" s="7"/>
      <c r="B23" s="80"/>
      <c r="C23" s="7"/>
      <c r="D23" s="7"/>
      <c r="E23" s="7"/>
      <c r="F23" s="7"/>
      <c r="G23" s="53"/>
      <c r="H23" s="53"/>
      <c r="I23" s="53"/>
      <c r="J23" s="53"/>
      <c r="K23" s="53"/>
      <c r="L23" s="53"/>
      <c r="M23" s="53"/>
      <c r="N23" s="6"/>
      <c r="O23" s="6"/>
    </row>
    <row r="24" spans="1:16" ht="15" customHeight="1" x14ac:dyDescent="0.25">
      <c r="A24" s="7"/>
      <c r="B24" s="80" t="s">
        <v>35</v>
      </c>
      <c r="C24" s="7"/>
      <c r="D24" s="7"/>
      <c r="E24" s="7"/>
      <c r="F24" s="7"/>
      <c r="G24" s="53"/>
      <c r="H24" s="53"/>
      <c r="I24" s="53"/>
      <c r="J24" s="53"/>
      <c r="K24" s="53"/>
      <c r="L24" s="53"/>
      <c r="M24" s="53"/>
      <c r="N24" s="6"/>
      <c r="O24" s="6"/>
    </row>
    <row r="25" spans="1:16" ht="15" customHeight="1" x14ac:dyDescent="0.25">
      <c r="A25" s="7"/>
      <c r="B25" s="80"/>
      <c r="C25" s="7"/>
      <c r="D25" s="7"/>
      <c r="E25" s="7"/>
      <c r="F25" s="7"/>
      <c r="G25" s="53"/>
      <c r="H25" s="53"/>
      <c r="I25" s="53"/>
      <c r="J25" s="53"/>
      <c r="K25" s="53"/>
      <c r="L25" s="53"/>
      <c r="M25" s="53"/>
      <c r="N25" s="6"/>
      <c r="O25" s="6"/>
    </row>
    <row r="26" spans="1:16" ht="15" customHeight="1" x14ac:dyDescent="0.25">
      <c r="A26" s="7"/>
      <c r="B26" s="77"/>
      <c r="C26" s="7"/>
      <c r="D26" s="7"/>
      <c r="E26" s="7"/>
      <c r="F26" s="7"/>
      <c r="G26" s="53"/>
      <c r="H26" s="53"/>
      <c r="I26" s="53"/>
      <c r="J26" s="53"/>
      <c r="K26" s="53"/>
      <c r="L26" s="53"/>
      <c r="M26" s="53"/>
      <c r="N26" s="6"/>
      <c r="O26" s="6"/>
    </row>
    <row r="27" spans="1:16" ht="15" customHeight="1" x14ac:dyDescent="0.25">
      <c r="A27" s="7"/>
      <c r="B27" s="80"/>
      <c r="C27" s="7"/>
      <c r="D27" s="7"/>
      <c r="E27" s="7"/>
      <c r="F27" s="7"/>
      <c r="G27" s="53"/>
      <c r="H27" s="53"/>
      <c r="I27" s="53"/>
      <c r="J27" s="53"/>
      <c r="K27" s="53"/>
      <c r="L27" s="53"/>
      <c r="M27" s="53"/>
      <c r="N27" s="6"/>
      <c r="O27" s="6"/>
    </row>
    <row r="28" spans="1:16" ht="15" customHeight="1" x14ac:dyDescent="0.25">
      <c r="A28" s="7"/>
      <c r="B28" s="80" t="s">
        <v>36</v>
      </c>
      <c r="C28" s="7"/>
      <c r="D28" s="7"/>
      <c r="E28" s="7"/>
      <c r="F28" s="7"/>
      <c r="G28" s="53"/>
      <c r="H28" s="53"/>
      <c r="I28" s="53"/>
      <c r="J28" s="53"/>
      <c r="K28" s="53"/>
      <c r="L28" s="53"/>
      <c r="M28" s="53"/>
      <c r="N28" s="6"/>
      <c r="O28" s="6"/>
    </row>
    <row r="29" spans="1:16" ht="15" customHeight="1" x14ac:dyDescent="0.25">
      <c r="A29" s="7"/>
      <c r="B29" s="80"/>
      <c r="C29" s="7"/>
      <c r="D29" s="7"/>
      <c r="E29" s="7"/>
      <c r="F29" s="7"/>
      <c r="G29" s="53"/>
      <c r="H29" s="53"/>
      <c r="I29" s="53"/>
      <c r="J29" s="53"/>
      <c r="K29" s="53"/>
      <c r="L29" s="53"/>
      <c r="M29" s="53"/>
      <c r="N29" s="6"/>
      <c r="O29" s="6"/>
    </row>
    <row r="30" spans="1:16" ht="15" customHeight="1" x14ac:dyDescent="0.25">
      <c r="A30" s="7"/>
      <c r="B30" s="7"/>
      <c r="C30" s="7"/>
      <c r="D30" s="7"/>
      <c r="E30" s="7"/>
      <c r="F30" s="7"/>
      <c r="G30" s="53"/>
      <c r="H30" s="53"/>
      <c r="I30" s="53"/>
      <c r="J30" s="53"/>
      <c r="K30" s="53"/>
      <c r="L30" s="53"/>
      <c r="M30" s="53"/>
      <c r="N30" s="6"/>
      <c r="O30" s="6"/>
    </row>
    <row r="31" spans="1:16" s="13" customFormat="1" ht="15" customHeight="1" x14ac:dyDescent="0.25">
      <c r="A31" s="54"/>
      <c r="B31" s="7"/>
      <c r="C31" s="7"/>
      <c r="D31" s="7"/>
      <c r="E31" s="7"/>
      <c r="F31" s="7"/>
      <c r="G31" s="53"/>
      <c r="H31" s="53"/>
      <c r="I31" s="53"/>
      <c r="J31" s="53"/>
      <c r="K31" s="53"/>
      <c r="L31" s="53"/>
      <c r="M31" s="53"/>
      <c r="N31" s="6"/>
      <c r="O31" s="48"/>
    </row>
    <row r="32" spans="1:16" ht="15" customHeight="1" x14ac:dyDescent="0.25">
      <c r="A32" s="7"/>
      <c r="B32" s="80"/>
      <c r="C32" s="7"/>
      <c r="D32" s="7"/>
      <c r="E32" s="7"/>
      <c r="F32" s="7"/>
      <c r="G32" s="53"/>
      <c r="H32" s="53"/>
      <c r="I32" s="53"/>
      <c r="J32" s="53"/>
      <c r="K32" s="53"/>
      <c r="L32" s="53"/>
      <c r="M32" s="53"/>
      <c r="N32" s="6"/>
      <c r="O32" s="6"/>
    </row>
    <row r="33" spans="1:15" ht="15" customHeight="1" x14ac:dyDescent="0.25">
      <c r="A33" s="7"/>
      <c r="B33" s="77"/>
      <c r="C33" s="7"/>
      <c r="D33" s="7"/>
      <c r="E33" s="7"/>
      <c r="F33" s="7"/>
      <c r="G33" s="53"/>
      <c r="H33" s="53"/>
      <c r="I33" s="53"/>
      <c r="J33" s="53"/>
      <c r="K33" s="53"/>
      <c r="L33" s="53"/>
      <c r="M33" s="53"/>
      <c r="N33" s="6"/>
      <c r="O33" s="6"/>
    </row>
    <row r="34" spans="1:15" ht="15" customHeight="1" x14ac:dyDescent="0.25">
      <c r="A34" s="7"/>
      <c r="B34" s="80"/>
      <c r="C34" s="7"/>
      <c r="D34" s="7"/>
      <c r="E34" s="7"/>
      <c r="F34" s="7"/>
      <c r="G34" s="53"/>
      <c r="H34" s="53"/>
      <c r="I34" s="53"/>
      <c r="J34" s="53"/>
      <c r="K34" s="53"/>
      <c r="L34" s="53"/>
      <c r="M34" s="53"/>
      <c r="N34" s="6"/>
      <c r="O34" s="6"/>
    </row>
    <row r="35" spans="1:15" s="13" customFormat="1" ht="15" customHeight="1" x14ac:dyDescent="0.25">
      <c r="A35" s="54"/>
      <c r="B35" s="77"/>
      <c r="C35" s="7"/>
      <c r="D35" s="7"/>
      <c r="E35" s="7"/>
      <c r="F35" s="7"/>
      <c r="G35" s="53"/>
      <c r="H35" s="53"/>
      <c r="I35" s="53"/>
      <c r="J35" s="53"/>
      <c r="K35" s="53"/>
      <c r="L35" s="53"/>
      <c r="M35" s="53"/>
      <c r="N35" s="6"/>
      <c r="O35" s="48"/>
    </row>
    <row r="36" spans="1:15" ht="15" customHeight="1" x14ac:dyDescent="0.25">
      <c r="A36" s="7"/>
      <c r="B36" s="7"/>
      <c r="C36" s="7"/>
      <c r="D36" s="7"/>
      <c r="E36" s="7"/>
      <c r="F36" s="7"/>
      <c r="G36" s="53"/>
      <c r="H36" s="53"/>
      <c r="I36" s="53"/>
      <c r="J36" s="53"/>
      <c r="K36" s="53"/>
      <c r="L36" s="53"/>
      <c r="M36" s="53"/>
      <c r="N36" s="6"/>
      <c r="O36" s="6"/>
    </row>
    <row r="37" spans="1:15" ht="15" customHeight="1" x14ac:dyDescent="0.25">
      <c r="A37" s="7"/>
      <c r="B37" s="80"/>
      <c r="C37" s="7"/>
      <c r="D37" s="7"/>
      <c r="E37" s="7"/>
      <c r="F37" s="7"/>
      <c r="G37" s="53"/>
      <c r="H37" s="53"/>
      <c r="I37" s="53"/>
      <c r="J37" s="53"/>
      <c r="K37" s="53"/>
      <c r="L37" s="53"/>
      <c r="M37" s="53"/>
      <c r="N37" s="6"/>
      <c r="O37" s="6"/>
    </row>
    <row r="38" spans="1:15" ht="15" customHeight="1" x14ac:dyDescent="0.25">
      <c r="A38" s="7"/>
      <c r="B38" s="7"/>
      <c r="C38" s="7"/>
      <c r="D38" s="7"/>
      <c r="E38" s="7"/>
      <c r="F38" s="7"/>
      <c r="G38" s="53"/>
      <c r="H38" s="53"/>
      <c r="I38" s="53"/>
      <c r="J38" s="53"/>
      <c r="K38" s="53"/>
      <c r="L38" s="53"/>
      <c r="M38" s="53"/>
      <c r="N38" s="6"/>
      <c r="O38" s="6"/>
    </row>
    <row r="39" spans="1:15" ht="15" customHeight="1" x14ac:dyDescent="0.25">
      <c r="A39" s="7"/>
      <c r="B39" s="5"/>
      <c r="C39" s="5"/>
      <c r="D39" s="5"/>
      <c r="E39" s="5"/>
      <c r="F39" s="5"/>
      <c r="G39" s="5"/>
      <c r="H39" s="6"/>
      <c r="I39" s="6"/>
      <c r="J39" s="6"/>
      <c r="K39" s="6"/>
      <c r="L39" s="6"/>
      <c r="M39" s="6"/>
      <c r="N39" s="6"/>
      <c r="O39" s="6"/>
    </row>
    <row r="40" spans="1:15" ht="15" customHeight="1" x14ac:dyDescent="0.25">
      <c r="A40" s="7"/>
      <c r="B40" s="80" t="s">
        <v>47</v>
      </c>
      <c r="C40" s="5"/>
      <c r="D40" s="5"/>
      <c r="E40" s="5"/>
      <c r="F40" s="5"/>
      <c r="G40" s="5"/>
      <c r="H40" s="6"/>
      <c r="I40" s="6"/>
      <c r="J40" s="6"/>
      <c r="K40" s="6"/>
      <c r="L40" s="6"/>
      <c r="M40" s="6"/>
      <c r="N40" s="6"/>
      <c r="O40" s="6"/>
    </row>
    <row r="41" spans="1:15" ht="15" customHeight="1" x14ac:dyDescent="0.25">
      <c r="A41" s="54"/>
      <c r="B41" s="5"/>
      <c r="C41" s="5"/>
      <c r="D41" s="5"/>
      <c r="E41" s="5"/>
      <c r="F41" s="5"/>
      <c r="G41" s="5"/>
      <c r="H41" s="6"/>
      <c r="I41" s="6"/>
      <c r="J41" s="6"/>
      <c r="K41" s="6"/>
      <c r="L41" s="6"/>
      <c r="M41" s="6"/>
      <c r="N41" s="6"/>
      <c r="O41" s="48"/>
    </row>
    <row r="42" spans="1:15" ht="15" customHeight="1" x14ac:dyDescent="0.25">
      <c r="A42" s="7"/>
      <c r="B42" s="5"/>
      <c r="C42" s="5"/>
      <c r="D42" s="5"/>
      <c r="E42" s="5"/>
      <c r="F42" s="5"/>
      <c r="G42" s="5"/>
      <c r="H42" s="6"/>
      <c r="I42" s="6"/>
      <c r="J42" s="6"/>
      <c r="K42" s="6"/>
      <c r="L42" s="6"/>
      <c r="M42" s="6"/>
      <c r="N42" s="6"/>
      <c r="O42" s="6"/>
    </row>
    <row r="43" spans="1:15" s="13" customFormat="1" ht="15" customHeight="1" x14ac:dyDescent="0.25">
      <c r="A43" s="54"/>
      <c r="B43" s="77"/>
      <c r="C43" s="5"/>
      <c r="D43" s="5"/>
      <c r="E43" s="5"/>
      <c r="F43" s="5"/>
      <c r="G43" s="5"/>
      <c r="H43" s="6"/>
      <c r="I43" s="6"/>
      <c r="J43" s="6"/>
      <c r="K43" s="6"/>
      <c r="L43" s="6"/>
      <c r="M43" s="6"/>
      <c r="N43" s="6"/>
      <c r="O43" s="48"/>
    </row>
    <row r="44" spans="1:15" ht="15" customHeight="1" x14ac:dyDescent="0.25">
      <c r="A44" s="7"/>
      <c r="B44" s="5"/>
      <c r="C44" s="5"/>
      <c r="D44" s="5"/>
      <c r="E44" s="5"/>
      <c r="F44" s="5"/>
      <c r="G44" s="5"/>
      <c r="H44" s="6"/>
      <c r="I44" s="6"/>
      <c r="J44" s="6"/>
      <c r="K44" s="6"/>
      <c r="L44" s="6"/>
      <c r="M44" s="6"/>
      <c r="N44" s="6"/>
      <c r="O44" s="6"/>
    </row>
    <row r="45" spans="1:15" s="13" customFormat="1" ht="15" customHeight="1" x14ac:dyDescent="0.25">
      <c r="A45" s="54"/>
      <c r="B45" s="5"/>
      <c r="C45" s="5"/>
      <c r="D45" s="5"/>
      <c r="E45" s="5"/>
      <c r="F45" s="5"/>
      <c r="G45" s="5"/>
      <c r="H45" s="6"/>
      <c r="I45" s="6"/>
      <c r="J45" s="6"/>
      <c r="K45" s="6"/>
      <c r="L45" s="6"/>
      <c r="M45" s="6"/>
      <c r="N45" s="6"/>
      <c r="O45" s="48"/>
    </row>
    <row r="46" spans="1:15" ht="15" customHeight="1" x14ac:dyDescent="0.25">
      <c r="A46" s="7"/>
      <c r="B46" s="80"/>
      <c r="C46" s="5"/>
      <c r="D46" s="5"/>
      <c r="E46" s="5"/>
      <c r="F46" s="5"/>
      <c r="G46" s="5"/>
      <c r="H46" s="6"/>
      <c r="I46" s="6"/>
      <c r="J46" s="6"/>
      <c r="K46" s="6"/>
      <c r="L46" s="6"/>
      <c r="M46" s="6"/>
      <c r="N46" s="6"/>
      <c r="O46" s="6"/>
    </row>
    <row r="47" spans="1:15" s="13" customFormat="1" ht="15" customHeight="1" x14ac:dyDescent="0.25">
      <c r="A47" s="54"/>
      <c r="B47" s="5"/>
      <c r="C47" s="5"/>
      <c r="D47" s="5"/>
      <c r="E47" s="5"/>
      <c r="F47" s="5"/>
      <c r="G47" s="5"/>
      <c r="H47" s="6"/>
      <c r="I47" s="6"/>
      <c r="J47" s="6"/>
      <c r="K47" s="6"/>
      <c r="L47" s="6"/>
      <c r="M47" s="6"/>
      <c r="N47" s="6"/>
      <c r="O47" s="48"/>
    </row>
    <row r="48" spans="1:15" ht="15" customHeight="1" x14ac:dyDescent="0.25">
      <c r="A48" s="7"/>
      <c r="B48" s="5"/>
      <c r="C48" s="5"/>
      <c r="D48" s="5"/>
      <c r="E48" s="5"/>
      <c r="F48" s="5"/>
      <c r="G48" s="5"/>
      <c r="H48" s="6"/>
      <c r="I48" s="6"/>
      <c r="J48" s="6"/>
      <c r="K48" s="6"/>
      <c r="L48" s="6"/>
      <c r="M48" s="6"/>
      <c r="N48" s="6"/>
      <c r="O48" s="6"/>
    </row>
    <row r="49" spans="1:15" s="13" customFormat="1" ht="15" customHeight="1" x14ac:dyDescent="0.25">
      <c r="A49" s="54"/>
      <c r="B49" s="80"/>
      <c r="C49" s="5"/>
      <c r="D49" s="5"/>
      <c r="E49" s="5"/>
      <c r="F49" s="5"/>
      <c r="G49" s="5"/>
      <c r="H49" s="6"/>
      <c r="I49" s="6"/>
      <c r="J49" s="6"/>
      <c r="K49" s="6"/>
      <c r="L49" s="6"/>
      <c r="M49" s="6"/>
      <c r="N49" s="6"/>
      <c r="O49" s="48"/>
    </row>
    <row r="50" spans="1:15" ht="15" customHeight="1" x14ac:dyDescent="0.25">
      <c r="A50" s="7"/>
      <c r="B50" s="5"/>
      <c r="C50" s="5"/>
      <c r="D50" s="5"/>
      <c r="E50" s="5"/>
      <c r="F50" s="5"/>
      <c r="G50" s="5"/>
      <c r="H50" s="6"/>
      <c r="I50" s="6"/>
      <c r="J50" s="6"/>
      <c r="K50" s="6"/>
      <c r="L50" s="6"/>
      <c r="M50" s="6"/>
      <c r="N50" s="6"/>
      <c r="O50" s="6"/>
    </row>
    <row r="51" spans="1:15" s="13" customFormat="1" ht="15" customHeight="1" x14ac:dyDescent="0.25">
      <c r="A51" s="54"/>
      <c r="B51" s="5"/>
      <c r="C51" s="5"/>
      <c r="D51" s="5"/>
      <c r="E51" s="5"/>
      <c r="F51" s="5"/>
      <c r="G51" s="5"/>
      <c r="H51" s="6"/>
      <c r="I51" s="6"/>
      <c r="J51" s="6"/>
      <c r="K51" s="6"/>
      <c r="L51" s="6"/>
      <c r="M51" s="6"/>
      <c r="N51" s="6"/>
      <c r="O51" s="48"/>
    </row>
    <row r="52" spans="1:15" ht="15" customHeight="1" x14ac:dyDescent="0.25">
      <c r="A52" s="7"/>
      <c r="B52" s="80" t="s">
        <v>37</v>
      </c>
      <c r="C52" s="5"/>
      <c r="D52" s="5"/>
      <c r="E52" s="5"/>
      <c r="F52" s="5"/>
      <c r="G52" s="5"/>
      <c r="H52" s="6"/>
      <c r="I52" s="6"/>
      <c r="J52" s="6"/>
      <c r="K52" s="6"/>
      <c r="L52" s="6"/>
      <c r="M52" s="6"/>
      <c r="N52" s="6"/>
      <c r="O52" s="6"/>
    </row>
    <row r="53" spans="1:15" s="13" customFormat="1" ht="15" customHeight="1" x14ac:dyDescent="0.25">
      <c r="A53" s="54"/>
      <c r="B53" s="80"/>
      <c r="C53" s="5"/>
      <c r="D53" s="5"/>
      <c r="E53" s="5"/>
      <c r="F53" s="5"/>
      <c r="G53" s="5"/>
      <c r="H53" s="6"/>
      <c r="I53" s="6"/>
      <c r="J53" s="6"/>
      <c r="K53" s="6"/>
      <c r="L53" s="6"/>
      <c r="M53" s="6"/>
      <c r="N53" s="6"/>
      <c r="O53" s="48"/>
    </row>
    <row r="54" spans="1:15" ht="15" customHeight="1" x14ac:dyDescent="0.25">
      <c r="A54" s="7"/>
      <c r="B54" s="5"/>
      <c r="C54" s="5"/>
      <c r="D54" s="5"/>
      <c r="E54" s="5"/>
      <c r="F54" s="5"/>
      <c r="G54" s="5"/>
      <c r="H54" s="6"/>
      <c r="I54" s="6"/>
      <c r="J54" s="6"/>
      <c r="K54" s="6"/>
      <c r="L54" s="6"/>
      <c r="M54" s="6"/>
      <c r="N54" s="6"/>
      <c r="O54" s="6"/>
    </row>
    <row r="55" spans="1:15" s="13" customFormat="1" ht="15" customHeight="1" x14ac:dyDescent="0.25">
      <c r="A55" s="54"/>
      <c r="B55" s="5"/>
      <c r="C55" s="5"/>
      <c r="D55" s="5"/>
      <c r="E55" s="5"/>
      <c r="F55" s="5"/>
      <c r="G55" s="5"/>
      <c r="H55" s="6"/>
      <c r="I55" s="6"/>
      <c r="J55" s="6"/>
      <c r="K55" s="6"/>
      <c r="L55" s="6"/>
      <c r="M55" s="6"/>
      <c r="N55" s="6"/>
      <c r="O55" s="48"/>
    </row>
    <row r="56" spans="1:15" ht="15" customHeight="1" x14ac:dyDescent="0.25">
      <c r="A56" s="7"/>
      <c r="B56" s="5"/>
      <c r="C56" s="5"/>
      <c r="D56" s="5"/>
      <c r="E56" s="5"/>
      <c r="F56" s="5"/>
      <c r="G56" s="5"/>
      <c r="H56" s="6"/>
      <c r="I56" s="6"/>
      <c r="J56" s="6"/>
      <c r="K56" s="6"/>
      <c r="L56" s="6"/>
      <c r="M56" s="6"/>
      <c r="N56" s="6"/>
      <c r="O56" s="6"/>
    </row>
    <row r="57" spans="1:15" s="13" customFormat="1" ht="15" customHeight="1" x14ac:dyDescent="0.25">
      <c r="A57" s="54"/>
      <c r="B57" s="54"/>
      <c r="C57" s="166"/>
      <c r="D57" s="166"/>
      <c r="E57" s="166"/>
      <c r="F57" s="166"/>
      <c r="G57" s="47"/>
      <c r="H57" s="6"/>
      <c r="I57" s="6"/>
      <c r="J57" s="6"/>
      <c r="K57" s="6"/>
      <c r="L57" s="6"/>
      <c r="M57" s="6"/>
      <c r="N57" s="6"/>
      <c r="O57" s="48"/>
    </row>
    <row r="58" spans="1:15" ht="15" customHeight="1" x14ac:dyDescent="0.25">
      <c r="A58" s="7"/>
      <c r="B58" s="22"/>
      <c r="C58" s="167"/>
      <c r="D58" s="167"/>
      <c r="E58" s="167"/>
      <c r="F58" s="167"/>
      <c r="G58" s="54"/>
      <c r="H58" s="6"/>
      <c r="I58" s="6"/>
      <c r="J58" s="6"/>
      <c r="K58" s="6"/>
      <c r="L58" s="6"/>
      <c r="M58" s="6"/>
      <c r="N58" s="6"/>
      <c r="O58" s="6"/>
    </row>
    <row r="59" spans="1:15" ht="15" customHeight="1" x14ac:dyDescent="0.25">
      <c r="A59" s="7"/>
      <c r="B59" s="22"/>
      <c r="C59" s="22"/>
      <c r="D59" s="22"/>
      <c r="E59" s="22"/>
      <c r="F59" s="22"/>
      <c r="G59" s="54"/>
      <c r="H59" s="6"/>
      <c r="I59" s="6"/>
      <c r="J59" s="6"/>
      <c r="K59" s="6"/>
      <c r="L59" s="6"/>
      <c r="M59" s="6"/>
      <c r="N59" s="6"/>
      <c r="O59" s="6"/>
    </row>
    <row r="60" spans="1:15" ht="15" customHeight="1" x14ac:dyDescent="0.25">
      <c r="A60" s="7"/>
      <c r="B60" s="22"/>
      <c r="C60" s="22"/>
      <c r="D60" s="22"/>
      <c r="E60" s="22"/>
      <c r="F60" s="22"/>
      <c r="G60" s="54"/>
      <c r="H60" s="6"/>
      <c r="I60" s="6"/>
      <c r="J60" s="6"/>
      <c r="K60" s="6"/>
      <c r="L60" s="6"/>
      <c r="M60" s="6"/>
      <c r="N60" s="6"/>
      <c r="O60" s="6"/>
    </row>
    <row r="61" spans="1:15" ht="15" customHeight="1" x14ac:dyDescent="0.25">
      <c r="A61" s="7"/>
      <c r="B61" s="7"/>
      <c r="C61" s="22"/>
      <c r="D61" s="22"/>
      <c r="E61" s="22"/>
      <c r="F61" s="22"/>
      <c r="G61" s="7"/>
      <c r="H61" s="7"/>
      <c r="I61" s="7"/>
      <c r="J61" s="7"/>
      <c r="K61" s="6"/>
      <c r="L61" s="6"/>
      <c r="M61" s="6"/>
      <c r="N61" s="6"/>
      <c r="O61" s="6"/>
    </row>
    <row r="62" spans="1:15" x14ac:dyDescent="0.25">
      <c r="A62" s="7"/>
      <c r="B62" s="7"/>
      <c r="C62" s="22"/>
      <c r="D62" s="22"/>
      <c r="E62" s="22"/>
      <c r="F62" s="22"/>
      <c r="G62" s="7"/>
      <c r="H62" s="7"/>
      <c r="I62" s="7"/>
      <c r="J62" s="7"/>
      <c r="K62" s="6"/>
      <c r="L62" s="6"/>
      <c r="M62" s="6"/>
      <c r="N62" s="6"/>
      <c r="O62" s="6"/>
    </row>
    <row r="63" spans="1:15" x14ac:dyDescent="0.25">
      <c r="A63" s="7"/>
      <c r="B63" s="7"/>
      <c r="C63" s="22"/>
      <c r="D63" s="22"/>
      <c r="E63" s="22"/>
      <c r="F63" s="22"/>
      <c r="G63" s="7"/>
      <c r="H63" s="7"/>
      <c r="I63" s="7"/>
      <c r="J63" s="7"/>
      <c r="K63" s="6"/>
      <c r="L63" s="6"/>
      <c r="M63" s="6"/>
      <c r="N63" s="6"/>
      <c r="O63" s="6"/>
    </row>
    <row r="64" spans="1:15" x14ac:dyDescent="0.25">
      <c r="A64" s="7"/>
      <c r="B64" s="7"/>
      <c r="C64" s="22"/>
      <c r="D64" s="22"/>
      <c r="E64" s="22"/>
      <c r="F64" s="22"/>
      <c r="G64" s="7"/>
      <c r="H64" s="7"/>
      <c r="I64" s="7"/>
      <c r="J64" s="7"/>
      <c r="K64" s="6"/>
      <c r="L64" s="6"/>
      <c r="M64" s="6"/>
      <c r="N64" s="6"/>
      <c r="O64" s="6"/>
    </row>
    <row r="65" spans="1:15" x14ac:dyDescent="0.25">
      <c r="A65" s="7"/>
      <c r="B65" s="7"/>
      <c r="C65" s="22"/>
      <c r="D65" s="22"/>
      <c r="E65" s="22"/>
      <c r="F65" s="22"/>
      <c r="G65" s="7"/>
      <c r="H65" s="7"/>
      <c r="I65" s="7"/>
      <c r="J65" s="7"/>
      <c r="K65" s="6"/>
      <c r="L65" s="6"/>
      <c r="M65" s="6"/>
      <c r="N65" s="6"/>
      <c r="O65" s="6"/>
    </row>
    <row r="66" spans="1:15" x14ac:dyDescent="0.25">
      <c r="A66" s="7"/>
      <c r="B66" s="7"/>
      <c r="C66" s="22"/>
      <c r="D66" s="22"/>
      <c r="E66" s="22"/>
      <c r="F66" s="22"/>
      <c r="G66" s="7"/>
      <c r="H66" s="7"/>
      <c r="I66" s="7"/>
      <c r="J66" s="7"/>
      <c r="K66" s="6"/>
      <c r="L66" s="6"/>
      <c r="M66" s="6"/>
      <c r="N66" s="6"/>
      <c r="O66" s="6"/>
    </row>
    <row r="67" spans="1:15" x14ac:dyDescent="0.25">
      <c r="A67" s="7"/>
      <c r="B67" s="7"/>
      <c r="C67" s="22"/>
      <c r="D67" s="22"/>
      <c r="E67" s="22"/>
      <c r="F67" s="22"/>
      <c r="G67" s="7"/>
      <c r="H67" s="7"/>
      <c r="I67" s="7"/>
      <c r="J67" s="7"/>
      <c r="K67" s="6"/>
      <c r="L67" s="6"/>
      <c r="M67" s="6"/>
      <c r="N67" s="6"/>
      <c r="O67" s="6"/>
    </row>
    <row r="68" spans="1:15" x14ac:dyDescent="0.25">
      <c r="A68" s="7"/>
      <c r="B68" s="7"/>
      <c r="C68" s="22"/>
      <c r="D68" s="22"/>
      <c r="E68" s="22"/>
      <c r="F68" s="22"/>
      <c r="G68" s="7"/>
      <c r="H68" s="7"/>
      <c r="I68" s="7"/>
      <c r="J68" s="7"/>
      <c r="K68" s="6"/>
      <c r="L68" s="6"/>
      <c r="M68" s="6"/>
      <c r="N68" s="6"/>
      <c r="O68" s="6"/>
    </row>
    <row r="69" spans="1:15" x14ac:dyDescent="0.25">
      <c r="A69" s="7"/>
      <c r="B69" s="7"/>
      <c r="C69" s="22"/>
      <c r="D69" s="22"/>
      <c r="E69" s="22"/>
      <c r="F69" s="22"/>
      <c r="G69" s="7"/>
      <c r="H69" s="7"/>
      <c r="I69" s="7"/>
      <c r="J69" s="7"/>
      <c r="K69" s="6"/>
      <c r="L69" s="6"/>
      <c r="M69" s="6"/>
      <c r="N69" s="6"/>
      <c r="O69" s="6"/>
    </row>
    <row r="70" spans="1:15" x14ac:dyDescent="0.25">
      <c r="A70" s="7"/>
      <c r="B70" s="7"/>
      <c r="C70" s="22"/>
      <c r="D70" s="22"/>
      <c r="E70" s="22"/>
      <c r="F70" s="22"/>
      <c r="G70" s="7"/>
      <c r="H70" s="7"/>
      <c r="I70" s="7"/>
      <c r="J70" s="7"/>
      <c r="K70" s="6"/>
      <c r="L70" s="6"/>
      <c r="M70" s="6"/>
      <c r="N70" s="6"/>
      <c r="O70" s="6"/>
    </row>
    <row r="71" spans="1:15" x14ac:dyDescent="0.25">
      <c r="A71" s="7"/>
      <c r="B71" s="7"/>
      <c r="C71" s="22"/>
      <c r="D71" s="22"/>
      <c r="E71" s="22"/>
      <c r="F71" s="22"/>
      <c r="G71" s="7"/>
      <c r="H71" s="7"/>
      <c r="I71" s="7"/>
      <c r="J71" s="7"/>
      <c r="K71" s="6"/>
      <c r="L71" s="6"/>
      <c r="M71" s="6"/>
      <c r="N71" s="6"/>
      <c r="O71" s="6"/>
    </row>
    <row r="72" spans="1:15" x14ac:dyDescent="0.25">
      <c r="A72" s="7"/>
      <c r="B72" s="7"/>
      <c r="C72" s="22"/>
      <c r="D72" s="22"/>
      <c r="E72" s="22"/>
      <c r="F72" s="22"/>
      <c r="G72" s="7"/>
      <c r="H72" s="7"/>
      <c r="I72" s="7"/>
      <c r="J72" s="7"/>
      <c r="K72" s="6"/>
      <c r="L72" s="6"/>
      <c r="M72" s="6"/>
      <c r="N72" s="6"/>
      <c r="O72" s="6"/>
    </row>
    <row r="73" spans="1:15" x14ac:dyDescent="0.25">
      <c r="A73" s="7"/>
      <c r="B73" s="7"/>
      <c r="C73" s="22"/>
      <c r="D73" s="22"/>
      <c r="E73" s="22"/>
      <c r="F73" s="22"/>
      <c r="G73" s="7"/>
      <c r="H73" s="7"/>
      <c r="I73" s="7"/>
      <c r="J73" s="7"/>
      <c r="K73" s="6"/>
      <c r="L73" s="6"/>
      <c r="M73" s="6"/>
      <c r="N73" s="6"/>
      <c r="O73" s="6"/>
    </row>
    <row r="74" spans="1:15" x14ac:dyDescent="0.25">
      <c r="A74" s="4"/>
      <c r="B74" s="4"/>
      <c r="C74" s="4"/>
      <c r="D74" s="4"/>
      <c r="E74" s="4"/>
      <c r="F74" s="4"/>
      <c r="G74" s="4"/>
      <c r="H74" s="4"/>
      <c r="I74" s="4"/>
      <c r="J74" s="4"/>
      <c r="K74" s="4"/>
      <c r="L74" s="4"/>
      <c r="M74" s="4"/>
    </row>
    <row r="75" spans="1:15" x14ac:dyDescent="0.25">
      <c r="A75" s="4"/>
      <c r="B75" s="4"/>
      <c r="C75" s="4"/>
      <c r="D75" s="4"/>
      <c r="E75" s="4"/>
      <c r="F75" s="4"/>
      <c r="G75" s="4"/>
      <c r="H75" s="4"/>
      <c r="I75" s="4"/>
      <c r="J75" s="4"/>
      <c r="K75" s="4"/>
      <c r="L75" s="4"/>
      <c r="M75" s="4"/>
    </row>
    <row r="76" spans="1:15" x14ac:dyDescent="0.25">
      <c r="A76" s="4"/>
      <c r="B76" s="4"/>
      <c r="C76" s="4"/>
      <c r="D76" s="4"/>
      <c r="E76" s="4"/>
      <c r="F76" s="4"/>
      <c r="G76" s="4"/>
      <c r="H76" s="4"/>
      <c r="I76" s="4"/>
      <c r="J76" s="4"/>
      <c r="K76" s="4"/>
      <c r="L76" s="4"/>
      <c r="M76" s="4"/>
    </row>
    <row r="77" spans="1:15" x14ac:dyDescent="0.25">
      <c r="A77" s="4"/>
      <c r="B77" s="4"/>
      <c r="C77" s="4"/>
      <c r="D77" s="4"/>
      <c r="E77" s="4"/>
      <c r="F77" s="4"/>
      <c r="G77" s="4"/>
      <c r="H77" s="4"/>
      <c r="I77" s="4"/>
      <c r="J77" s="4"/>
      <c r="K77" s="4"/>
      <c r="L77" s="4"/>
      <c r="M77" s="4"/>
    </row>
    <row r="78" spans="1:15" x14ac:dyDescent="0.25">
      <c r="A78" s="4"/>
      <c r="B78" s="4"/>
      <c r="C78" s="4"/>
      <c r="D78" s="4"/>
      <c r="E78" s="4"/>
      <c r="F78" s="4"/>
      <c r="G78" s="4"/>
      <c r="H78" s="4"/>
      <c r="I78" s="4"/>
      <c r="J78" s="4"/>
      <c r="K78" s="4"/>
      <c r="L78" s="4"/>
      <c r="M78" s="4"/>
    </row>
    <row r="79" spans="1:15" x14ac:dyDescent="0.25">
      <c r="A79" s="4"/>
      <c r="G79" s="4"/>
      <c r="H79" s="4"/>
      <c r="I79" s="4"/>
      <c r="J79" s="4"/>
      <c r="K79" s="4"/>
      <c r="L79" s="4"/>
      <c r="M79" s="4"/>
    </row>
    <row r="80" spans="1:15" x14ac:dyDescent="0.25">
      <c r="G80" s="4"/>
      <c r="H80" s="4"/>
      <c r="I80" s="4"/>
      <c r="J80" s="4"/>
      <c r="K80" s="4"/>
      <c r="L80" s="4"/>
      <c r="M80" s="4"/>
    </row>
  </sheetData>
  <sheetProtection password="C714" sheet="1" objects="1" scenarios="1" selectLockedCells="1"/>
  <mergeCells count="9">
    <mergeCell ref="C57:F57"/>
    <mergeCell ref="C58:F58"/>
    <mergeCell ref="B4:F4"/>
    <mergeCell ref="G4:I4"/>
    <mergeCell ref="L4:N4"/>
    <mergeCell ref="B5:I5"/>
    <mergeCell ref="B7:F7"/>
    <mergeCell ref="H7:L7"/>
    <mergeCell ref="K5:M5"/>
  </mergeCells>
  <printOptions horizontalCentered="1" verticalCentered="1"/>
  <pageMargins left="0.39370078740157483" right="0.39370078740157483" top="0.39370078740157483" bottom="0.39370078740157483" header="0.31496062992125984" footer="0.31496062992125984"/>
  <pageSetup paperSize="9" scale="68"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tabColor theme="3"/>
    <pageSetUpPr autoPageBreaks="0" fitToPage="1"/>
  </sheetPr>
  <dimension ref="A1:U79"/>
  <sheetViews>
    <sheetView showGridLines="0" showRowColHeaders="0" showZeros="0" zoomScaleNormal="100" workbookViewId="0">
      <pane ySplit="2" topLeftCell="A22" activePane="bottomLeft" state="frozen"/>
      <selection activeCell="P27" sqref="P27:R27"/>
      <selection pane="bottomLeft" activeCell="B14" sqref="B14"/>
    </sheetView>
  </sheetViews>
  <sheetFormatPr defaultRowHeight="15" x14ac:dyDescent="0.25"/>
  <cols>
    <col min="1" max="1" width="2.7109375" customWidth="1"/>
    <col min="2" max="2" width="16.85546875" customWidth="1"/>
    <col min="3" max="3" width="3.7109375" customWidth="1"/>
    <col min="4" max="6" width="10.7109375" customWidth="1"/>
    <col min="7" max="7" width="15.140625" customWidth="1"/>
    <col min="8" max="8" width="5" customWidth="1"/>
    <col min="9" max="10" width="10.7109375" customWidth="1"/>
    <col min="11" max="11" width="8.7109375" customWidth="1"/>
    <col min="12" max="12" width="3.7109375" customWidth="1"/>
    <col min="13" max="13" width="15" customWidth="1"/>
    <col min="14" max="14" width="8.7109375" customWidth="1"/>
    <col min="15" max="16" width="14.7109375" customWidth="1"/>
    <col min="17" max="17" width="3.7109375" customWidth="1"/>
    <col min="18" max="18" width="14.7109375" customWidth="1"/>
    <col min="19" max="19" width="3.7109375" customWidth="1"/>
    <col min="20" max="21" width="9.85546875" bestFit="1" customWidth="1"/>
  </cols>
  <sheetData>
    <row r="1" spans="1:21" ht="51.75" customHeight="1" x14ac:dyDescent="0.25">
      <c r="A1" s="23"/>
      <c r="B1" s="23"/>
      <c r="C1" s="112"/>
      <c r="D1" s="23"/>
      <c r="E1" s="23"/>
      <c r="F1" s="23"/>
      <c r="G1" s="23"/>
      <c r="H1" s="23"/>
      <c r="I1" s="23"/>
      <c r="J1" s="23"/>
      <c r="K1" s="67"/>
      <c r="L1" s="27"/>
      <c r="M1" s="23"/>
      <c r="N1" s="23"/>
      <c r="O1" s="81"/>
      <c r="P1" s="3"/>
      <c r="Q1" s="3"/>
    </row>
    <row r="2" spans="1:21" ht="20.100000000000001" customHeight="1" x14ac:dyDescent="0.35">
      <c r="A2" s="1"/>
      <c r="B2" s="26" t="s">
        <v>143</v>
      </c>
      <c r="C2" s="26"/>
      <c r="D2" s="1"/>
      <c r="E2" s="1"/>
      <c r="F2" s="1"/>
      <c r="G2" s="1"/>
      <c r="H2" s="1"/>
      <c r="I2" s="1"/>
      <c r="J2" s="1"/>
      <c r="K2" s="67"/>
      <c r="L2" s="27"/>
      <c r="M2" s="3"/>
      <c r="N2" s="1"/>
      <c r="O2" s="81"/>
      <c r="P2" s="3"/>
      <c r="Q2" s="11"/>
    </row>
    <row r="3" spans="1:21" ht="20.100000000000001" customHeight="1" x14ac:dyDescent="0.25">
      <c r="A3" s="5"/>
      <c r="B3" s="17" t="s">
        <v>19</v>
      </c>
      <c r="C3" s="17"/>
      <c r="D3" s="5"/>
      <c r="E3" s="5"/>
      <c r="F3" s="5"/>
      <c r="G3" s="5"/>
      <c r="H3" s="5"/>
      <c r="I3" s="5"/>
      <c r="J3" s="5"/>
      <c r="K3" s="5"/>
      <c r="L3" s="5"/>
      <c r="M3" s="5"/>
      <c r="N3" s="5"/>
      <c r="O3" s="5"/>
      <c r="P3" s="5"/>
      <c r="Q3" s="29"/>
      <c r="R3" s="29"/>
      <c r="S3" s="29"/>
    </row>
    <row r="4" spans="1:21" ht="15" customHeight="1" x14ac:dyDescent="0.25">
      <c r="A4" s="7"/>
      <c r="B4" s="168" t="s">
        <v>28</v>
      </c>
      <c r="C4" s="168"/>
      <c r="D4" s="168"/>
      <c r="E4" s="168"/>
      <c r="F4" s="168"/>
      <c r="G4" s="168"/>
      <c r="H4" s="111"/>
      <c r="I4" s="109" t="s">
        <v>79</v>
      </c>
      <c r="J4" s="111"/>
      <c r="K4" s="65"/>
      <c r="L4" s="5"/>
      <c r="M4" s="109"/>
      <c r="N4" s="168"/>
      <c r="O4" s="168"/>
      <c r="P4" s="168"/>
      <c r="Q4" s="29"/>
      <c r="R4" s="29"/>
      <c r="S4" s="29"/>
    </row>
    <row r="5" spans="1:21" ht="15" customHeight="1" x14ac:dyDescent="0.25">
      <c r="A5" s="7"/>
      <c r="B5" s="183">
        <f>Anvisningar!B5</f>
        <v>0</v>
      </c>
      <c r="C5" s="184"/>
      <c r="D5" s="184"/>
      <c r="E5" s="184"/>
      <c r="F5" s="184"/>
      <c r="G5" s="185"/>
      <c r="H5" s="111"/>
      <c r="I5" s="186">
        <f>Anvisningar!K5</f>
        <v>0</v>
      </c>
      <c r="J5" s="187"/>
      <c r="K5" s="187"/>
      <c r="L5" s="187"/>
      <c r="M5" s="188"/>
      <c r="N5" s="168"/>
      <c r="O5" s="168"/>
      <c r="P5" s="168"/>
      <c r="Q5" s="29"/>
      <c r="R5" s="29"/>
      <c r="S5" s="29"/>
    </row>
    <row r="6" spans="1:21" ht="15" customHeight="1" x14ac:dyDescent="0.25">
      <c r="A6" s="7"/>
      <c r="B6" s="18" t="s">
        <v>94</v>
      </c>
      <c r="C6" s="24"/>
      <c r="D6" s="18"/>
      <c r="E6" s="6"/>
      <c r="F6" s="6"/>
      <c r="G6" s="6"/>
      <c r="H6" s="7"/>
      <c r="I6" s="16" t="s">
        <v>21</v>
      </c>
      <c r="J6" s="6"/>
      <c r="K6" s="6"/>
      <c r="L6" s="6"/>
      <c r="M6" s="6"/>
      <c r="N6" s="6"/>
      <c r="O6" s="6"/>
      <c r="P6" s="7"/>
      <c r="Q6" s="29"/>
      <c r="R6" s="29"/>
      <c r="S6" s="29"/>
    </row>
    <row r="7" spans="1:21" ht="17.100000000000001" customHeight="1" x14ac:dyDescent="0.25">
      <c r="A7" s="7"/>
      <c r="B7" s="183">
        <f>Anvisningar!B7</f>
        <v>0</v>
      </c>
      <c r="C7" s="184"/>
      <c r="D7" s="184"/>
      <c r="E7" s="184"/>
      <c r="F7" s="184"/>
      <c r="G7" s="185"/>
      <c r="H7" s="12"/>
      <c r="I7" s="186">
        <f>Anvisningar!H7</f>
        <v>0</v>
      </c>
      <c r="J7" s="187"/>
      <c r="K7" s="187"/>
      <c r="L7" s="187"/>
      <c r="M7" s="188"/>
      <c r="N7" s="6"/>
      <c r="O7" s="189" t="str">
        <f ca="1">IF(AND(ISERROR(T7),ISERROR(U7)),"","Ansökan ej komplett, specifikation saknas")</f>
        <v/>
      </c>
      <c r="P7" s="189"/>
      <c r="Q7" s="189"/>
      <c r="R7" s="29"/>
      <c r="S7" s="29"/>
      <c r="T7" s="108" t="e">
        <f ca="1">VLOOKUP("Specifikation saknas",Projektledning!P8:R47,1,FALSE)</f>
        <v>#N/A</v>
      </c>
      <c r="U7" s="108" t="e">
        <f>VLOOKUP("Specifikation saknas",Möten!P8:Q47,1,FALSE)</f>
        <v>#N/A</v>
      </c>
    </row>
    <row r="8" spans="1:21" ht="15" customHeight="1" x14ac:dyDescent="0.25">
      <c r="A8" s="7"/>
      <c r="B8" s="7"/>
      <c r="C8" s="7"/>
      <c r="D8" s="7"/>
      <c r="E8" s="7"/>
      <c r="F8" s="7"/>
      <c r="G8" s="7"/>
      <c r="H8" s="7"/>
      <c r="I8" s="7"/>
      <c r="J8" s="7"/>
      <c r="K8" s="7"/>
      <c r="L8" s="7"/>
      <c r="M8" s="7"/>
      <c r="N8" s="6"/>
      <c r="O8" s="6"/>
      <c r="P8" s="16"/>
      <c r="Q8" s="29"/>
      <c r="R8" s="29"/>
      <c r="S8" s="29"/>
    </row>
    <row r="9" spans="1:21" ht="15" customHeight="1" x14ac:dyDescent="0.3">
      <c r="A9" s="7"/>
      <c r="B9" s="37" t="s">
        <v>48</v>
      </c>
      <c r="C9" s="37"/>
      <c r="D9" s="7"/>
      <c r="E9" s="7"/>
      <c r="F9" s="7"/>
      <c r="G9" s="7"/>
      <c r="H9" s="7"/>
      <c r="I9" s="7"/>
      <c r="J9" s="7"/>
      <c r="K9" s="7"/>
      <c r="L9" s="7"/>
      <c r="M9" s="37" t="s">
        <v>45</v>
      </c>
      <c r="N9" s="83"/>
      <c r="O9" s="83"/>
      <c r="P9" s="83"/>
      <c r="Q9" s="29"/>
      <c r="R9" s="182" t="s">
        <v>51</v>
      </c>
      <c r="S9" s="29"/>
    </row>
    <row r="10" spans="1:21" ht="18.75" x14ac:dyDescent="0.3">
      <c r="A10" s="7"/>
      <c r="B10" s="37"/>
      <c r="C10" s="37"/>
      <c r="D10" s="7"/>
      <c r="E10" s="7"/>
      <c r="F10" s="7"/>
      <c r="G10" s="7"/>
      <c r="H10" s="7"/>
      <c r="I10" s="7"/>
      <c r="J10" s="7"/>
      <c r="K10" s="7"/>
      <c r="L10" s="7"/>
      <c r="M10" s="175" t="s">
        <v>74</v>
      </c>
      <c r="N10" s="175"/>
      <c r="O10" s="175"/>
      <c r="P10" s="175"/>
      <c r="Q10" s="29"/>
      <c r="R10" s="182"/>
      <c r="S10" s="29"/>
    </row>
    <row r="11" spans="1:21" ht="51.75" x14ac:dyDescent="0.25">
      <c r="A11" s="7"/>
      <c r="B11" s="172" t="str">
        <f ca="1">IF(H12&lt;=500000,"","Totalbelopp är max 500 000 SEK varav max 50% i kategori ''Projektledning, OH, etc''")</f>
        <v/>
      </c>
      <c r="C11" s="172"/>
      <c r="D11" s="172"/>
      <c r="E11" s="172"/>
      <c r="F11" s="172"/>
      <c r="G11" s="172"/>
      <c r="H11" s="172"/>
      <c r="I11" s="172"/>
      <c r="J11" s="73"/>
      <c r="K11" s="7"/>
      <c r="L11" s="6"/>
      <c r="M11" s="76" t="s">
        <v>91</v>
      </c>
      <c r="N11" s="76" t="s">
        <v>43</v>
      </c>
      <c r="O11" s="76" t="s">
        <v>81</v>
      </c>
      <c r="P11" s="76" t="s">
        <v>44</v>
      </c>
      <c r="Q11" s="6"/>
      <c r="R11" s="76" t="s">
        <v>49</v>
      </c>
      <c r="S11" s="29"/>
    </row>
    <row r="12" spans="1:21" ht="15.75" x14ac:dyDescent="0.25">
      <c r="A12" s="7"/>
      <c r="B12" s="116" t="s">
        <v>92</v>
      </c>
      <c r="C12" s="116"/>
      <c r="D12" s="50"/>
      <c r="E12" s="50"/>
      <c r="F12" s="50"/>
      <c r="G12" s="50"/>
      <c r="H12" s="174">
        <f ca="1">SUM(H14,H28)</f>
        <v>0</v>
      </c>
      <c r="I12" s="174"/>
      <c r="J12" s="66"/>
      <c r="K12" s="75"/>
      <c r="L12" s="6"/>
      <c r="M12" s="72">
        <f>IF(SUM(M14,M28)&gt;0,SUM(M14,M28),0)</f>
        <v>0</v>
      </c>
      <c r="N12" s="125" t="str">
        <f ca="1">IF(H12&gt;0,M12/H12,"Saknas")</f>
        <v>Saknas</v>
      </c>
      <c r="O12" s="72">
        <f ca="1">SUMIF(Admin!$B$16:$C$23,Admin!$B$15,Admin!$C$16:$C$23)</f>
        <v>0</v>
      </c>
      <c r="P12" s="72">
        <f ca="1">SUM(M12,O12)</f>
        <v>0</v>
      </c>
      <c r="Q12" s="6"/>
      <c r="R12" s="72">
        <f ca="1">SUM(P12,H12)</f>
        <v>0</v>
      </c>
      <c r="S12" s="29"/>
    </row>
    <row r="13" spans="1:21" x14ac:dyDescent="0.25">
      <c r="A13" s="7"/>
      <c r="B13" s="71"/>
      <c r="C13" s="71"/>
      <c r="D13" s="7"/>
      <c r="E13" s="7"/>
      <c r="F13" s="7"/>
      <c r="G13" s="7"/>
      <c r="H13" s="6"/>
      <c r="I13" s="74" t="s">
        <v>80</v>
      </c>
      <c r="J13" s="74" t="s">
        <v>25</v>
      </c>
      <c r="K13" s="74" t="s">
        <v>50</v>
      </c>
      <c r="L13" s="6"/>
      <c r="M13" s="42"/>
      <c r="N13" s="6"/>
      <c r="O13" s="92"/>
      <c r="P13" s="6"/>
      <c r="Q13" s="6"/>
      <c r="R13" s="29"/>
      <c r="S13" s="29"/>
    </row>
    <row r="14" spans="1:21" ht="32.25" customHeight="1" x14ac:dyDescent="0.25">
      <c r="A14" s="7"/>
      <c r="B14" s="114" t="s">
        <v>90</v>
      </c>
      <c r="C14" s="176" t="s">
        <v>96</v>
      </c>
      <c r="D14" s="176"/>
      <c r="E14" s="176"/>
      <c r="F14" s="176"/>
      <c r="G14" s="176"/>
      <c r="H14" s="173">
        <f ca="1">SUM(H15,H18,H20,H22,H25)</f>
        <v>0</v>
      </c>
      <c r="I14" s="173"/>
      <c r="J14" s="39">
        <f ca="1">IF($H$14&gt;0,H14/$H$12,0)</f>
        <v>0</v>
      </c>
      <c r="K14" s="75" t="s">
        <v>85</v>
      </c>
      <c r="L14" s="6"/>
      <c r="M14" s="72">
        <f>SUM(M15,M18,M22,M25)</f>
        <v>0</v>
      </c>
      <c r="N14" s="6"/>
      <c r="O14" s="93">
        <f ca="1">SUMIF(Admin!$B$16:$C$35,Admin!$B$14,Admin!$C$16:$C$35)</f>
        <v>0</v>
      </c>
      <c r="P14" s="6"/>
      <c r="Q14" s="6"/>
      <c r="R14" s="29"/>
      <c r="S14" s="29"/>
    </row>
    <row r="15" spans="1:21" ht="20.100000000000001" customHeight="1" x14ac:dyDescent="0.25">
      <c r="A15" s="7"/>
      <c r="B15" s="119" t="s">
        <v>88</v>
      </c>
      <c r="C15" s="120" t="s">
        <v>89</v>
      </c>
      <c r="D15" s="34"/>
      <c r="E15" s="34"/>
      <c r="F15" s="34"/>
      <c r="G15" s="34"/>
      <c r="H15" s="179">
        <f ca="1">SUM(H16:I17)</f>
        <v>0</v>
      </c>
      <c r="I15" s="179"/>
      <c r="J15" s="56" t="str">
        <f ca="1">IF($H15&gt;0,H15/$H$12,"")</f>
        <v/>
      </c>
      <c r="K15" s="75"/>
      <c r="L15" s="6"/>
      <c r="M15" s="98">
        <f>'Annan finansiering'!I10</f>
        <v>0</v>
      </c>
      <c r="N15" s="6"/>
      <c r="O15" s="91" t="s">
        <v>46</v>
      </c>
      <c r="P15" s="6"/>
      <c r="Q15" s="6"/>
      <c r="R15" s="29"/>
      <c r="S15" s="29"/>
    </row>
    <row r="16" spans="1:21" ht="15" customHeight="1" x14ac:dyDescent="0.25">
      <c r="A16" s="7"/>
      <c r="B16" s="117" t="s">
        <v>86</v>
      </c>
      <c r="C16" s="118" t="s">
        <v>10</v>
      </c>
      <c r="D16" s="35"/>
      <c r="E16" s="35"/>
      <c r="F16" s="35"/>
      <c r="G16" s="35"/>
      <c r="H16" s="177">
        <f ca="1">SUMIF(Projektledning!$B$8:$M$47,Sammanställning!C16,Projektledning!$M$8:$M$47)</f>
        <v>0</v>
      </c>
      <c r="I16" s="177"/>
      <c r="J16" s="40" t="str">
        <f ca="1">IF($H16&gt;0,H16/$H$12,"")</f>
        <v/>
      </c>
      <c r="K16" s="75"/>
      <c r="L16" s="6"/>
      <c r="M16" s="33"/>
      <c r="N16" s="6"/>
      <c r="O16" s="93">
        <f ca="1">SUMIF(Admin!$B$16:$C$35,Admin!$B$15,Admin!$C$16:$C$35)</f>
        <v>0</v>
      </c>
      <c r="P16" s="6"/>
      <c r="Q16" s="6"/>
      <c r="R16" s="29"/>
      <c r="S16" s="29"/>
    </row>
    <row r="17" spans="1:19" ht="15" customHeight="1" x14ac:dyDescent="0.25">
      <c r="A17" s="7"/>
      <c r="B17" s="117" t="s">
        <v>86</v>
      </c>
      <c r="C17" s="118" t="s">
        <v>11</v>
      </c>
      <c r="D17" s="35"/>
      <c r="E17" s="35"/>
      <c r="F17" s="35"/>
      <c r="G17" s="35"/>
      <c r="H17" s="177">
        <f ca="1">SUMIF(Projektledning!$B$8:$M$47,Sammanställning!C17,Projektledning!$M$8:$M$47)</f>
        <v>0</v>
      </c>
      <c r="I17" s="177"/>
      <c r="J17" s="40" t="str">
        <f ca="1">IF($H17&gt;0,H17/$H$12,"")</f>
        <v/>
      </c>
      <c r="K17" s="75"/>
      <c r="L17" s="6"/>
      <c r="M17" s="33"/>
      <c r="N17" s="6"/>
      <c r="O17" s="46"/>
      <c r="P17" s="6"/>
      <c r="Q17" s="6"/>
      <c r="R17" s="29"/>
      <c r="S17" s="29"/>
    </row>
    <row r="18" spans="1:19" ht="20.100000000000001" customHeight="1" x14ac:dyDescent="0.25">
      <c r="A18" s="7"/>
      <c r="B18" s="119" t="s">
        <v>88</v>
      </c>
      <c r="C18" s="120" t="s">
        <v>77</v>
      </c>
      <c r="D18" s="35"/>
      <c r="E18" s="35"/>
      <c r="F18" s="35"/>
      <c r="G18" s="35"/>
      <c r="H18" s="179">
        <f ca="1">H19</f>
        <v>0</v>
      </c>
      <c r="I18" s="179"/>
      <c r="J18" s="56" t="str">
        <f ca="1">J19</f>
        <v/>
      </c>
      <c r="K18" s="105" t="s">
        <v>78</v>
      </c>
      <c r="L18" s="6"/>
      <c r="M18" s="98">
        <f>'Annan finansiering'!I14</f>
        <v>0</v>
      </c>
      <c r="N18" s="6"/>
      <c r="O18" s="46"/>
      <c r="P18" s="6"/>
      <c r="Q18" s="6"/>
      <c r="R18" s="29"/>
      <c r="S18" s="29"/>
    </row>
    <row r="19" spans="1:19" ht="15" customHeight="1" x14ac:dyDescent="0.25">
      <c r="A19" s="7"/>
      <c r="B19" s="118" t="s">
        <v>86</v>
      </c>
      <c r="C19" s="118" t="s">
        <v>77</v>
      </c>
      <c r="D19" s="113"/>
      <c r="E19" s="113"/>
      <c r="F19" s="35"/>
      <c r="G19" s="35"/>
      <c r="H19" s="180">
        <f ca="1">SUMIF(Projektledning!$B$8:$M$47,Sammanställning!C19,Projektledning!$M$8:$M$47)</f>
        <v>0</v>
      </c>
      <c r="I19" s="180"/>
      <c r="J19" s="40" t="str">
        <f t="shared" ref="J19:J26" ca="1" si="0">IF($H19&gt;0,H19/$H$12,"")</f>
        <v/>
      </c>
      <c r="K19" s="105"/>
      <c r="L19" s="6"/>
      <c r="M19" s="46"/>
      <c r="N19" s="6"/>
      <c r="O19" s="46"/>
      <c r="P19" s="6"/>
      <c r="Q19" s="6"/>
      <c r="R19" s="29"/>
      <c r="S19" s="29"/>
    </row>
    <row r="20" spans="1:19" ht="20.100000000000001" customHeight="1" x14ac:dyDescent="0.25">
      <c r="A20" s="7"/>
      <c r="B20" s="119" t="s">
        <v>88</v>
      </c>
      <c r="C20" s="120" t="s">
        <v>12</v>
      </c>
      <c r="D20" s="34"/>
      <c r="E20" s="34"/>
      <c r="F20" s="34"/>
      <c r="G20" s="34"/>
      <c r="H20" s="179">
        <f ca="1">SUM(H21)</f>
        <v>0</v>
      </c>
      <c r="I20" s="179"/>
      <c r="J20" s="56" t="str">
        <f t="shared" ca="1" si="0"/>
        <v/>
      </c>
      <c r="K20" s="75" t="s">
        <v>30</v>
      </c>
      <c r="L20" s="6"/>
      <c r="M20" s="104" t="s">
        <v>75</v>
      </c>
      <c r="N20" s="6"/>
      <c r="O20" s="46"/>
      <c r="P20" s="6"/>
      <c r="Q20" s="6"/>
      <c r="R20" s="29"/>
      <c r="S20" s="29"/>
    </row>
    <row r="21" spans="1:19" ht="15" customHeight="1" x14ac:dyDescent="0.25">
      <c r="A21" s="7"/>
      <c r="B21" s="117" t="s">
        <v>86</v>
      </c>
      <c r="C21" s="118" t="s">
        <v>12</v>
      </c>
      <c r="D21" s="35"/>
      <c r="E21" s="35"/>
      <c r="F21" s="35"/>
      <c r="G21" s="35"/>
      <c r="H21" s="177">
        <f ca="1">SUMIF(Projektledning!$B$8:$M$47,Sammanställning!C21,Projektledning!$M$8:$M$47)</f>
        <v>0</v>
      </c>
      <c r="I21" s="177"/>
      <c r="J21" s="40" t="str">
        <f t="shared" ca="1" si="0"/>
        <v/>
      </c>
      <c r="K21" s="75"/>
      <c r="L21" s="6"/>
      <c r="M21" s="104" t="s">
        <v>75</v>
      </c>
      <c r="N21" s="6"/>
      <c r="O21" s="46"/>
      <c r="P21" s="6"/>
      <c r="Q21" s="6"/>
      <c r="R21" s="29"/>
      <c r="S21" s="29"/>
    </row>
    <row r="22" spans="1:19" ht="20.100000000000001" customHeight="1" x14ac:dyDescent="0.25">
      <c r="A22" s="7"/>
      <c r="B22" s="119" t="s">
        <v>88</v>
      </c>
      <c r="C22" s="120" t="s">
        <v>38</v>
      </c>
      <c r="D22" s="34"/>
      <c r="E22" s="34"/>
      <c r="F22" s="34"/>
      <c r="G22" s="34"/>
      <c r="H22" s="179">
        <f ca="1">SUM(H23:I24)</f>
        <v>0</v>
      </c>
      <c r="I22" s="179"/>
      <c r="J22" s="56" t="str">
        <f t="shared" ca="1" si="0"/>
        <v/>
      </c>
      <c r="K22" s="75"/>
      <c r="L22" s="6"/>
      <c r="M22" s="98">
        <f>'Annan finansiering'!I18</f>
        <v>0</v>
      </c>
      <c r="N22" s="6"/>
      <c r="O22" s="46"/>
      <c r="P22" s="6"/>
      <c r="Q22" s="6"/>
      <c r="R22" s="29"/>
      <c r="S22" s="29"/>
    </row>
    <row r="23" spans="1:19" ht="15" customHeight="1" x14ac:dyDescent="0.25">
      <c r="A23" s="7"/>
      <c r="B23" s="117" t="s">
        <v>86</v>
      </c>
      <c r="C23" s="118" t="s">
        <v>87</v>
      </c>
      <c r="D23" s="35"/>
      <c r="E23" s="35"/>
      <c r="F23" s="35"/>
      <c r="G23" s="35"/>
      <c r="H23" s="177">
        <f ca="1">SUMIF(Projektledning!$B$8:$M$47,Sammanställning!C23,Projektledning!$M$8:$M$47)</f>
        <v>0</v>
      </c>
      <c r="I23" s="177"/>
      <c r="J23" s="40" t="str">
        <f t="shared" ca="1" si="0"/>
        <v/>
      </c>
      <c r="K23" s="75"/>
      <c r="L23" s="6"/>
      <c r="M23" s="33"/>
      <c r="N23" s="6"/>
      <c r="O23" s="46"/>
      <c r="P23" s="6"/>
      <c r="Q23" s="6"/>
      <c r="R23" s="29"/>
      <c r="S23" s="29"/>
    </row>
    <row r="24" spans="1:19" ht="15" customHeight="1" x14ac:dyDescent="0.25">
      <c r="A24" s="7"/>
      <c r="B24" s="117" t="s">
        <v>86</v>
      </c>
      <c r="C24" s="118" t="s">
        <v>13</v>
      </c>
      <c r="D24" s="35"/>
      <c r="E24" s="35"/>
      <c r="F24" s="35"/>
      <c r="G24" s="35"/>
      <c r="H24" s="177">
        <f ca="1">SUMIF(Projektledning!$B$8:$M$47,Sammanställning!C24,Projektledning!$M$8:$M$47)</f>
        <v>0</v>
      </c>
      <c r="I24" s="177"/>
      <c r="J24" s="40" t="str">
        <f t="shared" ca="1" si="0"/>
        <v/>
      </c>
      <c r="K24" s="75"/>
      <c r="L24" s="6"/>
      <c r="M24" s="33"/>
      <c r="N24" s="6"/>
      <c r="O24" s="46"/>
      <c r="P24" s="6"/>
      <c r="Q24" s="6"/>
      <c r="R24" s="29"/>
      <c r="S24" s="29"/>
    </row>
    <row r="25" spans="1:19" ht="20.100000000000001" customHeight="1" x14ac:dyDescent="0.25">
      <c r="A25" s="7"/>
      <c r="B25" s="119" t="s">
        <v>88</v>
      </c>
      <c r="C25" s="120" t="s">
        <v>5</v>
      </c>
      <c r="D25" s="34"/>
      <c r="E25" s="34"/>
      <c r="F25" s="34"/>
      <c r="G25" s="34"/>
      <c r="H25" s="179">
        <f ca="1">SUM(H26)</f>
        <v>0</v>
      </c>
      <c r="I25" s="179"/>
      <c r="J25" s="56" t="str">
        <f t="shared" ca="1" si="0"/>
        <v/>
      </c>
      <c r="K25" s="75"/>
      <c r="L25" s="6"/>
      <c r="M25" s="98">
        <f>'Annan finansiering'!I22</f>
        <v>0</v>
      </c>
      <c r="N25" s="6"/>
      <c r="O25" s="46"/>
      <c r="P25" s="6"/>
      <c r="Q25" s="6"/>
      <c r="R25" s="29"/>
      <c r="S25" s="29"/>
    </row>
    <row r="26" spans="1:19" ht="15" customHeight="1" x14ac:dyDescent="0.25">
      <c r="A26" s="7"/>
      <c r="B26" s="117" t="s">
        <v>86</v>
      </c>
      <c r="C26" s="118" t="s">
        <v>14</v>
      </c>
      <c r="D26" s="35"/>
      <c r="E26" s="35"/>
      <c r="F26" s="35"/>
      <c r="G26" s="35"/>
      <c r="H26" s="177">
        <f ca="1">SUMIF(Projektledning!$B$8:$M$47,Sammanställning!C26,Projektledning!$M$8:$M$47)</f>
        <v>0</v>
      </c>
      <c r="I26" s="177"/>
      <c r="J26" s="40" t="str">
        <f t="shared" ca="1" si="0"/>
        <v/>
      </c>
      <c r="K26" s="75"/>
      <c r="L26" s="6"/>
      <c r="M26" s="33"/>
      <c r="N26" s="6"/>
      <c r="O26" s="46"/>
      <c r="P26" s="6"/>
      <c r="Q26" s="6"/>
      <c r="R26" s="29"/>
      <c r="S26" s="29"/>
    </row>
    <row r="27" spans="1:19" ht="15" customHeight="1" x14ac:dyDescent="0.25">
      <c r="A27" s="7"/>
      <c r="B27" s="115"/>
      <c r="C27" s="115"/>
      <c r="D27" s="28"/>
      <c r="E27" s="28"/>
      <c r="F27" s="28"/>
      <c r="G27" s="28"/>
      <c r="H27" s="181"/>
      <c r="I27" s="181"/>
      <c r="J27" s="6"/>
      <c r="K27" s="7"/>
      <c r="L27" s="6"/>
      <c r="M27" s="33"/>
      <c r="N27" s="6"/>
      <c r="O27" s="46"/>
      <c r="P27" s="6"/>
      <c r="Q27" s="6"/>
      <c r="R27" s="29"/>
      <c r="S27" s="29"/>
    </row>
    <row r="28" spans="1:19" ht="20.100000000000001" customHeight="1" x14ac:dyDescent="0.25">
      <c r="A28" s="7"/>
      <c r="B28" s="114" t="s">
        <v>90</v>
      </c>
      <c r="C28" s="38" t="s">
        <v>15</v>
      </c>
      <c r="D28" s="38"/>
      <c r="E28" s="38"/>
      <c r="F28" s="38"/>
      <c r="G28" s="38"/>
      <c r="H28" s="173">
        <f ca="1">SUM(H29,H33)</f>
        <v>0</v>
      </c>
      <c r="I28" s="173"/>
      <c r="J28" s="39" t="str">
        <f t="shared" ref="J28:J37" ca="1" si="1">IF($H28&gt;0,H28/$H$12,"")</f>
        <v/>
      </c>
      <c r="K28" s="75"/>
      <c r="L28" s="6"/>
      <c r="M28" s="72">
        <f>SUM(M29,M33)</f>
        <v>0</v>
      </c>
      <c r="N28" s="6"/>
      <c r="O28" s="46"/>
      <c r="P28" s="6"/>
      <c r="Q28" s="6"/>
      <c r="R28" s="29"/>
      <c r="S28" s="29"/>
    </row>
    <row r="29" spans="1:19" ht="20.100000000000001" customHeight="1" x14ac:dyDescent="0.25">
      <c r="A29" s="7"/>
      <c r="B29" s="121" t="s">
        <v>88</v>
      </c>
      <c r="C29" s="120" t="s">
        <v>16</v>
      </c>
      <c r="D29" s="34"/>
      <c r="E29" s="34"/>
      <c r="F29" s="34"/>
      <c r="G29" s="34"/>
      <c r="H29" s="179">
        <f ca="1">SUM(H30:I32)</f>
        <v>0</v>
      </c>
      <c r="I29" s="179"/>
      <c r="J29" s="56" t="str">
        <f t="shared" ca="1" si="1"/>
        <v/>
      </c>
      <c r="K29" s="7"/>
      <c r="L29" s="6"/>
      <c r="M29" s="98">
        <f>'Annan finansiering'!I27</f>
        <v>0</v>
      </c>
      <c r="N29" s="6"/>
      <c r="O29" s="46"/>
      <c r="P29" s="6"/>
      <c r="Q29" s="6"/>
      <c r="R29" s="29"/>
      <c r="S29" s="29"/>
    </row>
    <row r="30" spans="1:19" ht="15" customHeight="1" x14ac:dyDescent="0.25">
      <c r="A30" s="7"/>
      <c r="B30" s="122" t="s">
        <v>86</v>
      </c>
      <c r="C30" s="118" t="s">
        <v>4</v>
      </c>
      <c r="D30" s="35"/>
      <c r="E30" s="35"/>
      <c r="F30" s="35"/>
      <c r="G30" s="35"/>
      <c r="H30" s="177">
        <f ca="1">SUMIF(Möten!$B$8:$N$47,Sammanställning!C30,Möten!$M$8:$N$47)</f>
        <v>0</v>
      </c>
      <c r="I30" s="177"/>
      <c r="J30" s="40" t="str">
        <f t="shared" ca="1" si="1"/>
        <v/>
      </c>
      <c r="K30" s="7"/>
      <c r="L30" s="6"/>
      <c r="M30" s="33"/>
      <c r="N30" s="33"/>
      <c r="O30" s="46"/>
      <c r="P30" s="46"/>
      <c r="Q30" s="6"/>
      <c r="R30" s="29"/>
      <c r="S30" s="29"/>
    </row>
    <row r="31" spans="1:19" s="13" customFormat="1" ht="15" customHeight="1" x14ac:dyDescent="0.25">
      <c r="A31" s="9"/>
      <c r="B31" s="122" t="s">
        <v>86</v>
      </c>
      <c r="C31" s="118" t="s">
        <v>17</v>
      </c>
      <c r="D31" s="35"/>
      <c r="E31" s="35"/>
      <c r="F31" s="35"/>
      <c r="G31" s="35"/>
      <c r="H31" s="177">
        <f ca="1">SUMIF(Möten!$B$8:$N$47,Sammanställning!C31,Möten!$M$8:$N$47)</f>
        <v>0</v>
      </c>
      <c r="I31" s="177"/>
      <c r="J31" s="40" t="str">
        <f t="shared" ca="1" si="1"/>
        <v/>
      </c>
      <c r="K31" s="7"/>
      <c r="L31" s="6"/>
      <c r="M31" s="33"/>
      <c r="N31" s="33"/>
      <c r="O31" s="46"/>
      <c r="P31" s="46"/>
      <c r="Q31" s="8"/>
      <c r="R31" s="29"/>
      <c r="S31" s="29"/>
    </row>
    <row r="32" spans="1:19" ht="15" customHeight="1" x14ac:dyDescent="0.25">
      <c r="A32" s="7"/>
      <c r="B32" s="122" t="s">
        <v>86</v>
      </c>
      <c r="C32" s="118" t="s">
        <v>6</v>
      </c>
      <c r="D32" s="35"/>
      <c r="E32" s="35"/>
      <c r="F32" s="35"/>
      <c r="G32" s="35"/>
      <c r="H32" s="177">
        <f ca="1">SUMIF(Möten!$B$8:$N$47,Sammanställning!C32,Möten!$M$8:$N$47)</f>
        <v>0</v>
      </c>
      <c r="I32" s="177"/>
      <c r="J32" s="40" t="str">
        <f t="shared" ca="1" si="1"/>
        <v/>
      </c>
      <c r="K32" s="40"/>
      <c r="L32" s="6"/>
      <c r="M32" s="33"/>
      <c r="N32" s="33"/>
      <c r="O32" s="46"/>
      <c r="P32" s="46"/>
      <c r="Q32" s="6"/>
      <c r="R32" s="29"/>
      <c r="S32" s="29"/>
    </row>
    <row r="33" spans="1:19" ht="20.100000000000001" customHeight="1" x14ac:dyDescent="0.25">
      <c r="A33" s="7"/>
      <c r="B33" s="121" t="s">
        <v>88</v>
      </c>
      <c r="C33" s="120" t="s">
        <v>18</v>
      </c>
      <c r="D33" s="34"/>
      <c r="E33" s="34"/>
      <c r="F33" s="34"/>
      <c r="G33" s="34"/>
      <c r="H33" s="179">
        <f ca="1">SUM(H34:I37)</f>
        <v>0</v>
      </c>
      <c r="I33" s="179"/>
      <c r="J33" s="56" t="str">
        <f t="shared" ca="1" si="1"/>
        <v/>
      </c>
      <c r="K33" s="56"/>
      <c r="L33" s="6"/>
      <c r="M33" s="98">
        <f>'Annan finansiering'!I31</f>
        <v>0</v>
      </c>
      <c r="N33" s="46"/>
      <c r="O33" s="46"/>
      <c r="P33" s="46"/>
      <c r="Q33" s="6"/>
      <c r="R33" s="29"/>
      <c r="S33" s="29"/>
    </row>
    <row r="34" spans="1:19" ht="15" customHeight="1" x14ac:dyDescent="0.25">
      <c r="A34" s="7"/>
      <c r="B34" s="122" t="s">
        <v>86</v>
      </c>
      <c r="C34" s="118" t="s">
        <v>2</v>
      </c>
      <c r="D34" s="35"/>
      <c r="E34" s="35"/>
      <c r="F34" s="35"/>
      <c r="G34" s="35"/>
      <c r="H34" s="177">
        <f ca="1">SUMIF(Möten!$B$8:$N$47,Sammanställning!C34,Möten!$M$8:$N$47)</f>
        <v>0</v>
      </c>
      <c r="I34" s="177"/>
      <c r="J34" s="40" t="str">
        <f t="shared" ca="1" si="1"/>
        <v/>
      </c>
      <c r="K34" s="40"/>
      <c r="L34" s="6"/>
      <c r="M34" s="33"/>
      <c r="N34" s="33"/>
      <c r="O34" s="46"/>
      <c r="P34" s="46"/>
      <c r="Q34" s="6"/>
      <c r="R34" s="29"/>
      <c r="S34" s="29"/>
    </row>
    <row r="35" spans="1:19" s="13" customFormat="1" ht="15" customHeight="1" x14ac:dyDescent="0.25">
      <c r="A35" s="9"/>
      <c r="B35" s="122" t="s">
        <v>86</v>
      </c>
      <c r="C35" s="118" t="s">
        <v>3</v>
      </c>
      <c r="D35" s="35"/>
      <c r="E35" s="35"/>
      <c r="F35" s="35"/>
      <c r="G35" s="35"/>
      <c r="H35" s="177">
        <f ca="1">SUMIF(Möten!$B$8:$N$47,Sammanställning!C35,Möten!$M$8:$N$47)</f>
        <v>0</v>
      </c>
      <c r="I35" s="177"/>
      <c r="J35" s="40" t="str">
        <f t="shared" ca="1" si="1"/>
        <v/>
      </c>
      <c r="K35" s="40"/>
      <c r="L35" s="6"/>
      <c r="M35" s="33"/>
      <c r="N35" s="33"/>
      <c r="O35" s="46"/>
      <c r="P35" s="46"/>
      <c r="Q35" s="8"/>
      <c r="R35" s="29"/>
      <c r="S35" s="29"/>
    </row>
    <row r="36" spans="1:19" ht="15" customHeight="1" x14ac:dyDescent="0.25">
      <c r="A36" s="7"/>
      <c r="B36" s="122" t="s">
        <v>86</v>
      </c>
      <c r="C36" s="118" t="s">
        <v>0</v>
      </c>
      <c r="D36" s="35"/>
      <c r="E36" s="35"/>
      <c r="F36" s="35"/>
      <c r="G36" s="35"/>
      <c r="H36" s="177">
        <f ca="1">SUMIF(Möten!$B$8:$N$47,Sammanställning!C36,Möten!$M$8:$N$47)</f>
        <v>0</v>
      </c>
      <c r="I36" s="177"/>
      <c r="J36" s="40" t="str">
        <f t="shared" ca="1" si="1"/>
        <v/>
      </c>
      <c r="K36" s="40"/>
      <c r="L36" s="6"/>
      <c r="M36" s="33"/>
      <c r="N36" s="33"/>
      <c r="O36" s="46"/>
      <c r="P36" s="46"/>
      <c r="Q36" s="6"/>
      <c r="R36" s="29"/>
      <c r="S36" s="29"/>
    </row>
    <row r="37" spans="1:19" ht="15" customHeight="1" x14ac:dyDescent="0.25">
      <c r="A37" s="7"/>
      <c r="B37" s="122"/>
      <c r="C37" s="115" t="s">
        <v>140</v>
      </c>
      <c r="D37" s="35"/>
      <c r="E37" s="35"/>
      <c r="F37" s="35"/>
      <c r="G37" s="35"/>
      <c r="H37" s="178">
        <f ca="1">SUM(H38:I39)</f>
        <v>0</v>
      </c>
      <c r="I37" s="178"/>
      <c r="J37" s="40" t="str">
        <f t="shared" ca="1" si="1"/>
        <v/>
      </c>
      <c r="K37" s="40"/>
      <c r="L37" s="6"/>
      <c r="M37" s="46"/>
      <c r="N37" s="46"/>
      <c r="O37" s="46"/>
      <c r="P37" s="46"/>
      <c r="Q37" s="6"/>
      <c r="R37" s="29"/>
      <c r="S37" s="29"/>
    </row>
    <row r="38" spans="1:19" ht="15" customHeight="1" x14ac:dyDescent="0.25">
      <c r="A38" s="7"/>
      <c r="B38" s="122" t="s">
        <v>86</v>
      </c>
      <c r="C38" s="118" t="s">
        <v>1</v>
      </c>
      <c r="D38" s="35"/>
      <c r="E38" s="35"/>
      <c r="F38" s="35"/>
      <c r="G38" s="35"/>
      <c r="H38" s="177">
        <f ca="1">SUMIF(Möten!$B$8:$N$47,Sammanställning!C38,Möten!$M$8:$N$47)</f>
        <v>0</v>
      </c>
      <c r="I38" s="177"/>
      <c r="J38" s="40"/>
      <c r="K38" s="40"/>
      <c r="L38" s="6"/>
      <c r="M38" s="33"/>
      <c r="N38" s="33"/>
      <c r="O38" s="46"/>
      <c r="P38" s="46"/>
      <c r="Q38" s="6"/>
      <c r="R38" s="29"/>
      <c r="S38" s="29"/>
    </row>
    <row r="39" spans="1:19" ht="15" customHeight="1" x14ac:dyDescent="0.25">
      <c r="A39" s="7"/>
      <c r="B39" s="122" t="s">
        <v>86</v>
      </c>
      <c r="C39" s="118" t="s">
        <v>141</v>
      </c>
      <c r="D39" s="137"/>
      <c r="E39" s="137"/>
      <c r="F39" s="137"/>
      <c r="G39" s="137"/>
      <c r="H39" s="177">
        <f ca="1">SUMIF(Möten!$B$8:$N$47,Sammanställning!C39,Möten!$M$8:$N$47)</f>
        <v>0</v>
      </c>
      <c r="I39" s="177"/>
      <c r="J39" s="6"/>
      <c r="K39" s="105" t="s">
        <v>78</v>
      </c>
      <c r="L39" s="6"/>
      <c r="M39" s="6"/>
      <c r="N39" s="6"/>
      <c r="O39" s="6"/>
      <c r="P39" s="6"/>
      <c r="Q39" s="6"/>
      <c r="R39" s="29"/>
      <c r="S39" s="29"/>
    </row>
    <row r="40" spans="1:19" ht="15" customHeight="1" x14ac:dyDescent="0.25">
      <c r="A40" s="7"/>
      <c r="B40" s="157"/>
      <c r="C40" s="5"/>
      <c r="D40" s="5"/>
      <c r="E40" s="5"/>
      <c r="F40" s="5"/>
      <c r="G40" s="5"/>
      <c r="H40" s="177">
        <f ca="1">SUMIF(Möten!$B$8:$N$47,Sammanställning!C40,Möten!$M$8:$N$47)</f>
        <v>0</v>
      </c>
      <c r="I40" s="177"/>
      <c r="J40" s="6"/>
      <c r="K40" s="6"/>
      <c r="L40" s="6"/>
      <c r="M40" s="102" t="s">
        <v>76</v>
      </c>
      <c r="N40" s="6"/>
      <c r="O40" s="6"/>
      <c r="P40" s="6"/>
      <c r="Q40" s="6"/>
      <c r="R40" s="29"/>
      <c r="S40" s="29"/>
    </row>
    <row r="41" spans="1:19" ht="15" customHeight="1" x14ac:dyDescent="0.25">
      <c r="A41" s="7"/>
      <c r="B41" s="5"/>
      <c r="C41" s="5"/>
      <c r="D41" s="5"/>
      <c r="E41" s="5"/>
      <c r="F41" s="5"/>
      <c r="G41" s="5"/>
      <c r="H41" s="5"/>
      <c r="I41" s="6"/>
      <c r="J41" s="6"/>
      <c r="K41" s="6"/>
      <c r="L41" s="6"/>
      <c r="M41" s="6"/>
      <c r="N41" s="6"/>
      <c r="O41" s="6"/>
      <c r="P41" s="6"/>
      <c r="Q41" s="6"/>
      <c r="R41" s="29"/>
      <c r="S41" s="29"/>
    </row>
    <row r="42" spans="1:19" s="13" customFormat="1" ht="15" customHeight="1" x14ac:dyDescent="0.25">
      <c r="A42" s="9"/>
      <c r="B42" s="5"/>
      <c r="C42" s="5"/>
      <c r="D42" s="5"/>
      <c r="E42" s="5"/>
      <c r="F42" s="5"/>
      <c r="G42" s="5"/>
      <c r="H42" s="5"/>
      <c r="I42" s="6"/>
      <c r="J42" s="6"/>
      <c r="K42" s="6"/>
      <c r="L42" s="6"/>
      <c r="M42" s="6"/>
      <c r="N42" s="6"/>
      <c r="O42" s="6"/>
      <c r="P42" s="6"/>
      <c r="Q42" s="8"/>
      <c r="R42" s="29"/>
      <c r="S42" s="29"/>
    </row>
    <row r="43" spans="1:19" ht="15" customHeight="1" x14ac:dyDescent="0.25">
      <c r="A43" s="7"/>
      <c r="B43" s="5"/>
      <c r="C43" s="5"/>
      <c r="D43" s="5"/>
      <c r="E43" s="5"/>
      <c r="F43" s="5"/>
      <c r="G43" s="5"/>
      <c r="H43" s="5"/>
      <c r="I43" s="6"/>
      <c r="J43" s="6"/>
      <c r="K43" s="6"/>
      <c r="L43" s="6"/>
      <c r="M43" s="6"/>
      <c r="N43" s="6"/>
      <c r="O43" s="6"/>
      <c r="P43" s="6"/>
      <c r="Q43" s="6"/>
      <c r="R43" s="29"/>
      <c r="S43" s="29"/>
    </row>
    <row r="44" spans="1:19" s="13" customFormat="1" ht="15" customHeight="1" x14ac:dyDescent="0.25">
      <c r="A44" s="9"/>
      <c r="B44" s="5"/>
      <c r="C44" s="5"/>
      <c r="D44" s="5"/>
      <c r="E44" s="5"/>
      <c r="F44" s="5"/>
      <c r="G44" s="5"/>
      <c r="H44" s="5"/>
      <c r="I44" s="6"/>
      <c r="J44" s="6"/>
      <c r="K44" s="6"/>
      <c r="L44" s="6"/>
      <c r="M44" s="6"/>
      <c r="N44" s="6"/>
      <c r="O44" s="6"/>
      <c r="P44" s="6"/>
      <c r="Q44" s="8"/>
      <c r="R44" s="29"/>
      <c r="S44" s="29"/>
    </row>
    <row r="45" spans="1:19" ht="15" customHeight="1" x14ac:dyDescent="0.25">
      <c r="A45" s="7"/>
      <c r="B45" s="5"/>
      <c r="C45" s="5"/>
      <c r="D45" s="5"/>
      <c r="E45" s="5"/>
      <c r="F45" s="5"/>
      <c r="G45" s="5"/>
      <c r="H45" s="5"/>
      <c r="I45" s="6"/>
      <c r="J45" s="6"/>
      <c r="K45" s="6"/>
      <c r="L45" s="6"/>
      <c r="M45" s="6"/>
      <c r="N45" s="6"/>
      <c r="O45" s="6"/>
      <c r="P45" s="6"/>
      <c r="Q45" s="6"/>
      <c r="R45" s="29"/>
      <c r="S45" s="29"/>
    </row>
    <row r="46" spans="1:19" s="13" customFormat="1" ht="15" customHeight="1" x14ac:dyDescent="0.25">
      <c r="A46" s="9"/>
      <c r="B46" s="5"/>
      <c r="C46" s="5"/>
      <c r="D46" s="5"/>
      <c r="E46" s="5"/>
      <c r="F46" s="5"/>
      <c r="G46" s="5"/>
      <c r="H46" s="5"/>
      <c r="I46" s="6"/>
      <c r="J46" s="6"/>
      <c r="K46" s="6"/>
      <c r="L46" s="6"/>
      <c r="M46" s="6"/>
      <c r="N46" s="6"/>
      <c r="O46" s="6"/>
      <c r="P46" s="6"/>
      <c r="Q46" s="8"/>
      <c r="R46" s="29"/>
      <c r="S46" s="29"/>
    </row>
    <row r="47" spans="1:19" ht="15" customHeight="1" x14ac:dyDescent="0.25">
      <c r="A47" s="7"/>
      <c r="B47" s="5"/>
      <c r="C47" s="5"/>
      <c r="D47" s="5"/>
      <c r="E47" s="5"/>
      <c r="F47" s="5"/>
      <c r="G47" s="5"/>
      <c r="H47" s="5"/>
      <c r="I47" s="6"/>
      <c r="J47" s="6"/>
      <c r="K47" s="6"/>
      <c r="L47" s="6"/>
      <c r="M47" s="6"/>
      <c r="N47" s="6"/>
      <c r="O47" s="6"/>
      <c r="P47" s="6"/>
      <c r="Q47" s="6"/>
      <c r="R47" s="29"/>
      <c r="S47" s="29"/>
    </row>
    <row r="48" spans="1:19" s="13" customFormat="1" ht="15" customHeight="1" x14ac:dyDescent="0.25">
      <c r="A48" s="9"/>
      <c r="B48" s="5"/>
      <c r="C48" s="5"/>
      <c r="D48" s="5"/>
      <c r="E48" s="5"/>
      <c r="F48" s="5"/>
      <c r="G48" s="5"/>
      <c r="H48" s="5"/>
      <c r="I48" s="6"/>
      <c r="J48" s="6"/>
      <c r="K48" s="6"/>
      <c r="L48" s="6"/>
      <c r="M48" s="6"/>
      <c r="N48" s="6"/>
      <c r="O48" s="6"/>
      <c r="P48" s="6"/>
      <c r="Q48" s="8"/>
      <c r="R48" s="29"/>
      <c r="S48" s="29"/>
    </row>
    <row r="49" spans="1:19" ht="15" customHeight="1" x14ac:dyDescent="0.25">
      <c r="A49" s="7"/>
      <c r="B49" s="5"/>
      <c r="C49" s="5"/>
      <c r="D49" s="5"/>
      <c r="E49" s="5"/>
      <c r="F49" s="5"/>
      <c r="G49" s="5"/>
      <c r="H49" s="5"/>
      <c r="I49" s="6"/>
      <c r="J49" s="6"/>
      <c r="K49" s="6"/>
      <c r="L49" s="6"/>
      <c r="M49" s="6"/>
      <c r="N49" s="6"/>
      <c r="O49" s="6"/>
      <c r="P49" s="6"/>
      <c r="Q49" s="6"/>
      <c r="R49" s="29"/>
      <c r="S49" s="29"/>
    </row>
    <row r="50" spans="1:19" s="13" customFormat="1" ht="15" customHeight="1" x14ac:dyDescent="0.25">
      <c r="A50" s="9"/>
      <c r="B50" s="5"/>
      <c r="C50" s="5"/>
      <c r="D50" s="5"/>
      <c r="E50" s="5"/>
      <c r="F50" s="5"/>
      <c r="G50" s="5"/>
      <c r="H50" s="5"/>
      <c r="I50" s="6"/>
      <c r="J50" s="6"/>
      <c r="K50" s="6"/>
      <c r="L50" s="6"/>
      <c r="M50" s="6"/>
      <c r="N50" s="6"/>
      <c r="O50" s="6"/>
      <c r="P50" s="6"/>
      <c r="Q50" s="8"/>
      <c r="R50" s="29"/>
      <c r="S50" s="29"/>
    </row>
    <row r="51" spans="1:19" ht="15" customHeight="1" x14ac:dyDescent="0.25">
      <c r="A51" s="7"/>
      <c r="B51" s="5"/>
      <c r="C51" s="5"/>
      <c r="D51" s="5"/>
      <c r="E51" s="5"/>
      <c r="F51" s="5"/>
      <c r="G51" s="5"/>
      <c r="H51" s="5"/>
      <c r="I51" s="6"/>
      <c r="J51" s="6"/>
      <c r="K51" s="6"/>
      <c r="L51" s="6"/>
      <c r="M51" s="6"/>
      <c r="N51" s="6"/>
      <c r="O51" s="6"/>
      <c r="P51" s="6"/>
      <c r="Q51" s="6"/>
      <c r="R51" s="29"/>
      <c r="S51" s="29"/>
    </row>
    <row r="52" spans="1:19" s="13" customFormat="1" ht="15" customHeight="1" x14ac:dyDescent="0.25">
      <c r="A52" s="9"/>
      <c r="B52" s="5"/>
      <c r="C52" s="5"/>
      <c r="D52" s="5"/>
      <c r="E52" s="5"/>
      <c r="F52" s="5"/>
      <c r="G52" s="5"/>
      <c r="H52" s="5"/>
      <c r="I52" s="6"/>
      <c r="J52" s="6"/>
      <c r="K52" s="6"/>
      <c r="L52" s="6"/>
      <c r="M52" s="6"/>
      <c r="N52" s="6"/>
      <c r="O52" s="6"/>
      <c r="P52" s="6"/>
      <c r="Q52" s="8"/>
      <c r="R52" s="29"/>
      <c r="S52" s="29"/>
    </row>
    <row r="53" spans="1:19" ht="15" customHeight="1" x14ac:dyDescent="0.25">
      <c r="A53" s="7"/>
      <c r="B53" s="5"/>
      <c r="C53" s="5"/>
      <c r="D53" s="5"/>
      <c r="E53" s="5"/>
      <c r="F53" s="5"/>
      <c r="G53" s="5"/>
      <c r="H53" s="5"/>
      <c r="I53" s="6"/>
      <c r="J53" s="6"/>
      <c r="K53" s="6"/>
      <c r="L53" s="6"/>
      <c r="M53" s="6"/>
      <c r="N53" s="6"/>
      <c r="O53" s="6"/>
      <c r="P53" s="6"/>
      <c r="Q53" s="6"/>
      <c r="R53" s="29"/>
      <c r="S53" s="29"/>
    </row>
    <row r="54" spans="1:19" s="13" customFormat="1" ht="15" customHeight="1" x14ac:dyDescent="0.25">
      <c r="A54" s="9"/>
      <c r="B54" s="5"/>
      <c r="C54" s="5"/>
      <c r="D54" s="5"/>
      <c r="E54" s="5"/>
      <c r="F54" s="5"/>
      <c r="G54" s="5"/>
      <c r="H54" s="5"/>
      <c r="I54" s="6"/>
      <c r="J54" s="6"/>
      <c r="K54" s="6"/>
      <c r="L54" s="6"/>
      <c r="M54" s="6"/>
      <c r="N54" s="6"/>
      <c r="O54" s="6"/>
      <c r="P54" s="6"/>
      <c r="Q54" s="8"/>
      <c r="R54" s="29"/>
      <c r="S54" s="29"/>
    </row>
    <row r="55" spans="1:19" ht="15" customHeight="1" x14ac:dyDescent="0.25">
      <c r="A55" s="7"/>
      <c r="B55" s="5"/>
      <c r="C55" s="5"/>
      <c r="D55" s="5"/>
      <c r="E55" s="5"/>
      <c r="F55" s="5"/>
      <c r="G55" s="5"/>
      <c r="H55" s="5"/>
      <c r="I55" s="6"/>
      <c r="J55" s="6"/>
      <c r="K55" s="6"/>
      <c r="L55" s="6"/>
      <c r="M55" s="6"/>
      <c r="N55" s="6"/>
      <c r="O55" s="6"/>
      <c r="P55" s="6"/>
      <c r="Q55" s="6"/>
      <c r="R55" s="29"/>
      <c r="S55" s="29"/>
    </row>
    <row r="56" spans="1:19" s="13" customFormat="1" ht="3.95" customHeight="1" x14ac:dyDescent="0.25">
      <c r="A56" s="9"/>
      <c r="B56" s="9"/>
      <c r="C56" s="110"/>
      <c r="D56" s="166"/>
      <c r="E56" s="166"/>
      <c r="F56" s="166"/>
      <c r="G56" s="166"/>
      <c r="H56" s="15"/>
      <c r="I56" s="6"/>
      <c r="J56" s="6"/>
      <c r="K56" s="6"/>
      <c r="L56" s="6"/>
      <c r="M56" s="6"/>
      <c r="N56" s="6"/>
      <c r="O56" s="6"/>
      <c r="P56" s="6"/>
      <c r="Q56" s="8"/>
      <c r="R56" s="29"/>
      <c r="S56" s="29"/>
    </row>
    <row r="57" spans="1:19" ht="15" customHeight="1" x14ac:dyDescent="0.25">
      <c r="A57" s="7"/>
      <c r="B57" s="22"/>
      <c r="C57" s="22"/>
      <c r="D57" s="167"/>
      <c r="E57" s="167"/>
      <c r="F57" s="167"/>
      <c r="G57" s="167"/>
      <c r="H57" s="9"/>
      <c r="I57" s="6"/>
      <c r="J57" s="6"/>
      <c r="K57" s="6"/>
      <c r="L57" s="6"/>
      <c r="M57" s="6"/>
      <c r="N57" s="6"/>
      <c r="O57" s="6"/>
      <c r="P57" s="6"/>
      <c r="Q57" s="6"/>
      <c r="R57" s="29"/>
      <c r="S57" s="29"/>
    </row>
    <row r="58" spans="1:19" x14ac:dyDescent="0.25">
      <c r="A58" s="7"/>
      <c r="B58" s="22"/>
      <c r="C58" s="22"/>
      <c r="D58" s="22"/>
      <c r="E58" s="22"/>
      <c r="F58" s="22"/>
      <c r="G58" s="22"/>
      <c r="H58" s="9"/>
      <c r="I58" s="6"/>
      <c r="J58" s="6"/>
      <c r="K58" s="6"/>
      <c r="L58" s="6"/>
      <c r="M58" s="6"/>
      <c r="N58" s="6"/>
      <c r="O58" s="6"/>
      <c r="P58" s="6"/>
      <c r="Q58" s="6"/>
      <c r="R58" s="29"/>
      <c r="S58" s="29"/>
    </row>
    <row r="59" spans="1:19" x14ac:dyDescent="0.25">
      <c r="A59" s="7"/>
      <c r="B59" s="22"/>
      <c r="C59" s="22"/>
      <c r="D59" s="22"/>
      <c r="E59" s="22"/>
      <c r="F59" s="22"/>
      <c r="G59" s="22"/>
      <c r="H59" s="9"/>
      <c r="I59" s="6"/>
      <c r="J59" s="6"/>
      <c r="K59" s="6"/>
      <c r="L59" s="6"/>
      <c r="M59" s="6"/>
      <c r="N59" s="6"/>
      <c r="O59" s="6"/>
      <c r="P59" s="6"/>
      <c r="Q59" s="6"/>
      <c r="R59" s="29"/>
      <c r="S59" s="29"/>
    </row>
    <row r="60" spans="1:19" x14ac:dyDescent="0.25">
      <c r="A60" s="7"/>
      <c r="B60" s="7"/>
      <c r="C60" s="7"/>
      <c r="D60" s="22"/>
      <c r="E60" s="22"/>
      <c r="F60" s="22"/>
      <c r="G60" s="22"/>
      <c r="H60" s="7"/>
      <c r="I60" s="7"/>
      <c r="J60" s="7"/>
      <c r="K60" s="7"/>
      <c r="L60" s="7"/>
      <c r="M60" s="6"/>
      <c r="N60" s="6"/>
      <c r="O60" s="6"/>
      <c r="P60" s="6"/>
      <c r="Q60" s="6"/>
      <c r="R60" s="29"/>
      <c r="S60" s="29"/>
    </row>
    <row r="63" spans="1:19" x14ac:dyDescent="0.25">
      <c r="B63" s="2"/>
      <c r="C63" s="4"/>
      <c r="D63" s="2"/>
    </row>
    <row r="64" spans="1:19" x14ac:dyDescent="0.25">
      <c r="A64" s="2"/>
      <c r="B64" s="2"/>
      <c r="C64" s="4"/>
      <c r="D64" s="2"/>
    </row>
    <row r="65" spans="1:16" x14ac:dyDescent="0.25">
      <c r="A65" s="2"/>
      <c r="B65" s="2"/>
      <c r="C65" s="4"/>
      <c r="D65" s="2"/>
      <c r="I65" s="2"/>
      <c r="J65" s="2"/>
      <c r="K65" s="4"/>
      <c r="L65" s="4"/>
      <c r="M65" s="4"/>
      <c r="N65" s="2"/>
      <c r="O65" s="4"/>
      <c r="P65" s="4"/>
    </row>
    <row r="66" spans="1:16" x14ac:dyDescent="0.25">
      <c r="A66" s="2"/>
      <c r="B66" s="2"/>
      <c r="C66" s="4"/>
      <c r="D66" s="2"/>
      <c r="E66" s="2"/>
      <c r="F66" s="2"/>
      <c r="G66" s="2"/>
      <c r="I66" s="2"/>
      <c r="J66" s="2"/>
      <c r="K66" s="4"/>
      <c r="L66" s="4"/>
      <c r="M66" s="4"/>
      <c r="N66" s="2"/>
      <c r="O66" s="4"/>
      <c r="P66" s="4"/>
    </row>
    <row r="67" spans="1:16" x14ac:dyDescent="0.25">
      <c r="A67" s="2"/>
      <c r="B67" s="2"/>
      <c r="C67" s="4"/>
      <c r="D67" s="2"/>
      <c r="E67" s="2"/>
      <c r="F67" s="2"/>
      <c r="G67" s="2"/>
      <c r="I67" s="2"/>
      <c r="J67" s="2"/>
      <c r="K67" s="4"/>
      <c r="L67" s="4"/>
      <c r="M67" s="4"/>
      <c r="N67" s="2"/>
      <c r="O67" s="4"/>
      <c r="P67" s="4"/>
    </row>
    <row r="68" spans="1:16" x14ac:dyDescent="0.25">
      <c r="A68" s="2"/>
      <c r="B68" s="2"/>
      <c r="C68" s="4"/>
      <c r="D68" s="2"/>
      <c r="E68" s="2"/>
      <c r="F68" s="2"/>
      <c r="G68" s="2"/>
      <c r="H68" s="2"/>
      <c r="I68" s="2"/>
      <c r="J68" s="2"/>
      <c r="K68" s="4"/>
      <c r="L68" s="4"/>
      <c r="M68" s="4"/>
      <c r="N68" s="2"/>
      <c r="O68" s="4"/>
      <c r="P68" s="4"/>
    </row>
    <row r="69" spans="1:16" x14ac:dyDescent="0.25">
      <c r="A69" s="2"/>
      <c r="B69" s="2"/>
      <c r="C69" s="4"/>
      <c r="D69" s="2"/>
      <c r="E69" s="2"/>
      <c r="F69" s="2"/>
      <c r="G69" s="2"/>
      <c r="H69" s="2"/>
      <c r="I69" s="2"/>
      <c r="J69" s="2"/>
      <c r="K69" s="4"/>
      <c r="L69" s="4"/>
      <c r="M69" s="4"/>
      <c r="N69" s="2"/>
      <c r="O69" s="4"/>
      <c r="P69" s="4"/>
    </row>
    <row r="70" spans="1:16" x14ac:dyDescent="0.25">
      <c r="A70" s="2"/>
      <c r="B70" s="2"/>
      <c r="C70" s="4"/>
      <c r="D70" s="2"/>
      <c r="E70" s="2"/>
      <c r="F70" s="2"/>
      <c r="G70" s="2"/>
      <c r="H70" s="2"/>
      <c r="I70" s="2"/>
      <c r="J70" s="2"/>
      <c r="K70" s="4"/>
      <c r="L70" s="4"/>
      <c r="M70" s="4"/>
      <c r="N70" s="2"/>
      <c r="O70" s="4"/>
      <c r="P70" s="4"/>
    </row>
    <row r="71" spans="1:16" x14ac:dyDescent="0.25">
      <c r="A71" s="2"/>
      <c r="B71" s="2"/>
      <c r="C71" s="4"/>
      <c r="D71" s="2"/>
      <c r="E71" s="2"/>
      <c r="F71" s="2"/>
      <c r="G71" s="2"/>
      <c r="H71" s="2"/>
      <c r="I71" s="2"/>
      <c r="J71" s="2"/>
      <c r="K71" s="4"/>
      <c r="L71" s="4"/>
      <c r="M71" s="4"/>
      <c r="N71" s="2"/>
      <c r="O71" s="4"/>
      <c r="P71" s="4"/>
    </row>
    <row r="72" spans="1:16" x14ac:dyDescent="0.25">
      <c r="A72" s="2"/>
      <c r="B72" s="2"/>
      <c r="C72" s="4"/>
      <c r="D72" s="2"/>
      <c r="E72" s="2"/>
      <c r="F72" s="2"/>
      <c r="G72" s="2"/>
      <c r="H72" s="2"/>
      <c r="I72" s="2"/>
      <c r="J72" s="2"/>
      <c r="K72" s="4"/>
      <c r="L72" s="4"/>
      <c r="M72" s="4"/>
      <c r="N72" s="2"/>
      <c r="O72" s="4"/>
      <c r="P72" s="4"/>
    </row>
    <row r="73" spans="1:16" x14ac:dyDescent="0.25">
      <c r="A73" s="2"/>
      <c r="B73" s="2"/>
      <c r="C73" s="4"/>
      <c r="D73" s="2"/>
      <c r="E73" s="2"/>
      <c r="F73" s="2"/>
      <c r="G73" s="2"/>
      <c r="H73" s="2"/>
      <c r="I73" s="2"/>
      <c r="J73" s="2"/>
      <c r="K73" s="4"/>
      <c r="L73" s="4"/>
      <c r="M73" s="4"/>
      <c r="N73" s="2"/>
      <c r="O73" s="4"/>
      <c r="P73" s="4"/>
    </row>
    <row r="74" spans="1:16" x14ac:dyDescent="0.25">
      <c r="A74" s="2"/>
      <c r="B74" s="2"/>
      <c r="C74" s="4"/>
      <c r="D74" s="2"/>
      <c r="E74" s="2"/>
      <c r="F74" s="2"/>
      <c r="G74" s="2"/>
      <c r="H74" s="2"/>
      <c r="I74" s="2"/>
      <c r="J74" s="2"/>
      <c r="K74" s="4"/>
      <c r="L74" s="4"/>
      <c r="M74" s="4"/>
      <c r="N74" s="2"/>
      <c r="O74" s="4"/>
      <c r="P74" s="4"/>
    </row>
    <row r="75" spans="1:16" x14ac:dyDescent="0.25">
      <c r="A75" s="2"/>
      <c r="B75" s="2"/>
      <c r="C75" s="4"/>
      <c r="D75" s="2"/>
      <c r="E75" s="2"/>
      <c r="F75" s="2"/>
      <c r="G75" s="2"/>
      <c r="H75" s="2"/>
      <c r="I75" s="2"/>
      <c r="J75" s="2"/>
      <c r="K75" s="4"/>
      <c r="L75" s="4"/>
      <c r="M75" s="4"/>
      <c r="N75" s="2"/>
      <c r="O75" s="4"/>
      <c r="P75" s="4"/>
    </row>
    <row r="76" spans="1:16" x14ac:dyDescent="0.25">
      <c r="A76" s="2"/>
      <c r="B76" s="2"/>
      <c r="C76" s="4"/>
      <c r="D76" s="2"/>
      <c r="E76" s="2"/>
      <c r="F76" s="2"/>
      <c r="G76" s="2"/>
      <c r="H76" s="2"/>
      <c r="I76" s="2"/>
      <c r="J76" s="2"/>
      <c r="K76" s="4"/>
      <c r="L76" s="4"/>
      <c r="M76" s="4"/>
      <c r="N76" s="2"/>
      <c r="O76" s="4"/>
      <c r="P76" s="4"/>
    </row>
    <row r="77" spans="1:16" x14ac:dyDescent="0.25">
      <c r="A77" s="2"/>
      <c r="B77" s="2"/>
      <c r="C77" s="4"/>
      <c r="D77" s="2"/>
      <c r="E77" s="2"/>
      <c r="F77" s="2"/>
      <c r="G77" s="2"/>
      <c r="H77" s="2"/>
      <c r="I77" s="2"/>
      <c r="J77" s="2"/>
      <c r="K77" s="4"/>
      <c r="L77" s="4"/>
      <c r="M77" s="4"/>
      <c r="N77" s="2"/>
      <c r="O77" s="4"/>
      <c r="P77" s="4"/>
    </row>
    <row r="78" spans="1:16" x14ac:dyDescent="0.25">
      <c r="A78" s="2"/>
      <c r="H78" s="2"/>
      <c r="I78" s="2"/>
      <c r="J78" s="2"/>
      <c r="K78" s="4"/>
      <c r="L78" s="4"/>
      <c r="M78" s="4"/>
      <c r="N78" s="2"/>
      <c r="O78" s="4"/>
      <c r="P78" s="4"/>
    </row>
    <row r="79" spans="1:16" x14ac:dyDescent="0.25">
      <c r="H79" s="2"/>
      <c r="I79" s="2"/>
      <c r="J79" s="2"/>
      <c r="K79" s="4"/>
      <c r="L79" s="4"/>
      <c r="M79" s="4"/>
      <c r="N79" s="2"/>
      <c r="O79" s="4"/>
      <c r="P79" s="4"/>
    </row>
  </sheetData>
  <sheetProtection password="C714" sheet="1" objects="1" scenarios="1" selectLockedCells="1"/>
  <mergeCells count="42">
    <mergeCell ref="R9:R10"/>
    <mergeCell ref="B7:G7"/>
    <mergeCell ref="N4:P4"/>
    <mergeCell ref="B4:G4"/>
    <mergeCell ref="I7:M7"/>
    <mergeCell ref="N5:P5"/>
    <mergeCell ref="I5:M5"/>
    <mergeCell ref="O7:Q7"/>
    <mergeCell ref="B5:G5"/>
    <mergeCell ref="D56:G56"/>
    <mergeCell ref="D57:G57"/>
    <mergeCell ref="H17:I17"/>
    <mergeCell ref="H20:I20"/>
    <mergeCell ref="H21:I21"/>
    <mergeCell ref="H22:I22"/>
    <mergeCell ref="H23:I23"/>
    <mergeCell ref="H24:I24"/>
    <mergeCell ref="H25:I25"/>
    <mergeCell ref="H26:I26"/>
    <mergeCell ref="H27:I27"/>
    <mergeCell ref="H28:I28"/>
    <mergeCell ref="H29:I29"/>
    <mergeCell ref="H35:I35"/>
    <mergeCell ref="H38:I38"/>
    <mergeCell ref="H39:I39"/>
    <mergeCell ref="H40:I40"/>
    <mergeCell ref="H37:I37"/>
    <mergeCell ref="H18:I18"/>
    <mergeCell ref="H15:I15"/>
    <mergeCell ref="H16:I16"/>
    <mergeCell ref="H19:I19"/>
    <mergeCell ref="H36:I36"/>
    <mergeCell ref="H30:I30"/>
    <mergeCell ref="H31:I31"/>
    <mergeCell ref="H32:I32"/>
    <mergeCell ref="H33:I33"/>
    <mergeCell ref="H34:I34"/>
    <mergeCell ref="B11:I11"/>
    <mergeCell ref="H14:I14"/>
    <mergeCell ref="H12:I12"/>
    <mergeCell ref="M10:P10"/>
    <mergeCell ref="C14:G14"/>
  </mergeCells>
  <conditionalFormatting sqref="N12">
    <cfRule type="cellIs" dxfId="13" priority="25" operator="lessThan">
      <formula>0.1</formula>
    </cfRule>
  </conditionalFormatting>
  <conditionalFormatting sqref="J14">
    <cfRule type="cellIs" dxfId="12" priority="16" operator="greaterThan">
      <formula>0.5</formula>
    </cfRule>
  </conditionalFormatting>
  <conditionalFormatting sqref="H19:I19">
    <cfRule type="cellIs" dxfId="11" priority="14" operator="greaterThan">
      <formula>25000</formula>
    </cfRule>
  </conditionalFormatting>
  <conditionalFormatting sqref="O7">
    <cfRule type="containsText" dxfId="10" priority="13" operator="containsText" text="Ansökan ej komplett, specifikation saknas">
      <formula>NOT(ISERROR(SEARCH("Ansökan ej komplett, specifikation saknas",O7)))</formula>
    </cfRule>
  </conditionalFormatting>
  <conditionalFormatting sqref="H18:I18">
    <cfRule type="cellIs" dxfId="9" priority="7" operator="greaterThan">
      <formula>25000</formula>
    </cfRule>
  </conditionalFormatting>
  <conditionalFormatting sqref="H12:I12">
    <cfRule type="cellIs" dxfId="8" priority="11" operator="greaterThan">
      <formula>500000</formula>
    </cfRule>
  </conditionalFormatting>
  <conditionalFormatting sqref="H14:I14">
    <cfRule type="cellIs" dxfId="7" priority="9" operator="greaterThan">
      <formula>250000</formula>
    </cfRule>
  </conditionalFormatting>
  <conditionalFormatting sqref="M12">
    <cfRule type="expression" dxfId="6" priority="6">
      <formula>$N$12&lt;0.1</formula>
    </cfRule>
  </conditionalFormatting>
  <conditionalFormatting sqref="B11">
    <cfRule type="containsText" dxfId="5" priority="4" operator="containsText" text="Totalbelopp">
      <formula>NOT(ISERROR(SEARCH("Totalbelopp",B11)))</formula>
    </cfRule>
  </conditionalFormatting>
  <conditionalFormatting sqref="H20:I21">
    <cfRule type="expression" dxfId="4" priority="3">
      <formula>$J$20&gt;0.1</formula>
    </cfRule>
  </conditionalFormatting>
  <conditionalFormatting sqref="J20:J21">
    <cfRule type="cellIs" dxfId="3" priority="2" operator="greaterThan">
      <formula>0.1</formula>
    </cfRule>
  </conditionalFormatting>
  <conditionalFormatting sqref="H39:I39">
    <cfRule type="cellIs" dxfId="2" priority="1" operator="greaterThan">
      <formula>25000</formula>
    </cfRule>
  </conditionalFormatting>
  <printOptions horizontalCentered="1" verticalCentered="1"/>
  <pageMargins left="0.39370078740157483" right="0.39370078740157483" top="0.39370078740157483" bottom="0.39370078740157483" header="0.31496062992125984" footer="0.31496062992125984"/>
  <pageSetup paperSize="9" scale="7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theme="5"/>
    <pageSetUpPr autoPageBreaks="0"/>
  </sheetPr>
  <dimension ref="A1:S50"/>
  <sheetViews>
    <sheetView showGridLines="0" showRowColHeaders="0" showZeros="0" zoomScaleNormal="100" workbookViewId="0">
      <pane ySplit="7" topLeftCell="A16" activePane="bottomLeft" state="frozen"/>
      <selection activeCell="P27" sqref="P27:R27"/>
      <selection pane="bottomLeft" activeCell="B9" sqref="B9:D9"/>
    </sheetView>
  </sheetViews>
  <sheetFormatPr defaultRowHeight="15" x14ac:dyDescent="0.25"/>
  <cols>
    <col min="1" max="1" width="2.7109375" customWidth="1"/>
    <col min="2" max="2" width="3.7109375" customWidth="1"/>
    <col min="3" max="14" width="10.7109375" customWidth="1"/>
    <col min="15" max="15" width="2.7109375" customWidth="1"/>
  </cols>
  <sheetData>
    <row r="1" spans="1:19" ht="46.5" customHeight="1" x14ac:dyDescent="0.25">
      <c r="A1" s="192"/>
      <c r="B1" s="192"/>
      <c r="C1" s="192"/>
      <c r="D1" s="192"/>
      <c r="E1" s="192"/>
      <c r="F1" s="192"/>
      <c r="G1" s="192"/>
      <c r="H1" s="192"/>
      <c r="I1" s="192"/>
      <c r="J1" s="192"/>
      <c r="K1" s="192"/>
      <c r="L1" s="23"/>
      <c r="M1" s="23"/>
      <c r="N1" s="23"/>
    </row>
    <row r="2" spans="1:19" ht="24.95" customHeight="1" x14ac:dyDescent="0.35">
      <c r="A2" s="23"/>
      <c r="B2" s="26" t="s">
        <v>97</v>
      </c>
      <c r="C2" s="23"/>
      <c r="D2" s="23"/>
      <c r="E2" s="23"/>
      <c r="F2" s="23"/>
      <c r="G2" s="23"/>
      <c r="H2" s="23"/>
      <c r="I2" s="23"/>
      <c r="J2" s="23"/>
      <c r="K2" s="10"/>
      <c r="L2" s="23"/>
      <c r="M2" s="23"/>
      <c r="N2" s="11"/>
    </row>
    <row r="3" spans="1:19" ht="15" customHeight="1" x14ac:dyDescent="0.25">
      <c r="A3" s="7"/>
      <c r="B3" s="168" t="s">
        <v>20</v>
      </c>
      <c r="C3" s="168"/>
      <c r="D3" s="168"/>
      <c r="E3" s="168"/>
      <c r="F3" s="168"/>
      <c r="G3" s="7"/>
      <c r="H3" s="168"/>
      <c r="I3" s="168"/>
      <c r="J3" s="168"/>
      <c r="K3" s="109" t="s">
        <v>79</v>
      </c>
      <c r="L3" s="25"/>
      <c r="M3" s="25"/>
      <c r="N3" s="7"/>
      <c r="O3" s="7"/>
    </row>
    <row r="4" spans="1:19" ht="17.100000000000001" customHeight="1" x14ac:dyDescent="0.25">
      <c r="A4" s="7"/>
      <c r="B4" s="183">
        <f>Anvisningar!B5</f>
        <v>0</v>
      </c>
      <c r="C4" s="184"/>
      <c r="D4" s="184"/>
      <c r="E4" s="184"/>
      <c r="F4" s="184"/>
      <c r="G4" s="184"/>
      <c r="H4" s="184"/>
      <c r="I4" s="185"/>
      <c r="J4" s="6"/>
      <c r="K4" s="183">
        <f>Anvisningar!K5</f>
        <v>0</v>
      </c>
      <c r="L4" s="184"/>
      <c r="M4" s="190"/>
      <c r="N4" s="7"/>
      <c r="O4" s="7"/>
    </row>
    <row r="5" spans="1:19" ht="15" customHeight="1" x14ac:dyDescent="0.25">
      <c r="A5" s="7"/>
      <c r="B5" s="24" t="s">
        <v>94</v>
      </c>
      <c r="C5" s="24"/>
      <c r="D5" s="6"/>
      <c r="E5" s="6"/>
      <c r="F5" s="6"/>
      <c r="G5" s="7"/>
      <c r="H5" s="25"/>
      <c r="I5" s="25" t="s">
        <v>21</v>
      </c>
      <c r="J5" s="6"/>
      <c r="K5" s="6"/>
      <c r="L5" s="6"/>
      <c r="M5" s="6"/>
      <c r="N5" s="6"/>
      <c r="O5" s="7"/>
    </row>
    <row r="6" spans="1:19" ht="17.100000000000001" customHeight="1" x14ac:dyDescent="0.25">
      <c r="A6" s="7"/>
      <c r="B6" s="183">
        <f>Anvisningar!B7</f>
        <v>0</v>
      </c>
      <c r="C6" s="184"/>
      <c r="D6" s="184"/>
      <c r="E6" s="184"/>
      <c r="F6" s="184"/>
      <c r="G6" s="190"/>
      <c r="H6" s="25"/>
      <c r="I6" s="183">
        <f>Anvisningar!H7</f>
        <v>0</v>
      </c>
      <c r="J6" s="184"/>
      <c r="K6" s="184"/>
      <c r="L6" s="184"/>
      <c r="M6" s="184"/>
      <c r="N6" s="190"/>
      <c r="O6" s="7"/>
    </row>
    <row r="7" spans="1:19" ht="39" customHeight="1" x14ac:dyDescent="0.25">
      <c r="A7" s="7"/>
      <c r="B7" s="196" t="s">
        <v>84</v>
      </c>
      <c r="C7" s="196"/>
      <c r="D7" s="196"/>
      <c r="E7" s="199" t="s">
        <v>98</v>
      </c>
      <c r="F7" s="199"/>
      <c r="G7" s="199"/>
      <c r="H7" s="199"/>
      <c r="I7" s="199"/>
      <c r="J7" s="199"/>
      <c r="K7" s="199"/>
      <c r="L7" s="199"/>
      <c r="M7" s="197" t="s">
        <v>82</v>
      </c>
      <c r="N7" s="198"/>
      <c r="O7" s="7"/>
    </row>
    <row r="8" spans="1:19" ht="26.1" customHeight="1" x14ac:dyDescent="0.25">
      <c r="A8" s="31">
        <v>1</v>
      </c>
      <c r="B8" s="193"/>
      <c r="C8" s="193"/>
      <c r="D8" s="193"/>
      <c r="E8" s="194"/>
      <c r="F8" s="194"/>
      <c r="G8" s="194"/>
      <c r="H8" s="194"/>
      <c r="I8" s="194"/>
      <c r="J8" s="194"/>
      <c r="K8" s="194"/>
      <c r="L8" s="194"/>
      <c r="M8" s="195"/>
      <c r="N8" s="195"/>
      <c r="O8" s="7"/>
      <c r="P8" s="191" t="str">
        <f ca="1">IF(AND(SUMIF($B$8:$N$47,"Extern revision",$M$8:$N$47)&gt;25000,B8="Extern revision"),"OBS Högsta belopp för extern revision är 25 000 SEK",IF(AND(M8&lt;&gt;"",ISBLANK(E8)=TRUE),"Specifikation saknas",""))</f>
        <v/>
      </c>
      <c r="Q8" s="191"/>
      <c r="R8" s="191"/>
      <c r="S8" s="106"/>
    </row>
    <row r="9" spans="1:19" ht="26.1" customHeight="1" x14ac:dyDescent="0.25">
      <c r="A9" s="31">
        <v>2</v>
      </c>
      <c r="B9" s="194"/>
      <c r="C9" s="194"/>
      <c r="D9" s="194"/>
      <c r="E9" s="194"/>
      <c r="F9" s="194"/>
      <c r="G9" s="194"/>
      <c r="H9" s="194"/>
      <c r="I9" s="194"/>
      <c r="J9" s="194"/>
      <c r="K9" s="194"/>
      <c r="L9" s="194"/>
      <c r="M9" s="195"/>
      <c r="N9" s="195"/>
      <c r="O9" s="7"/>
      <c r="P9" s="191" t="str">
        <f ca="1">IF(AND(SUMIF($B$8:$N$47,"Extern revision",$M$8:$N$47)&gt;25000,B9="Extern revision"),"OBS Högsta belopp för extern revision är 25 000 SEK",IF(AND(M9&lt;&gt;"",ISBLANK(E9)=TRUE),"Specifikation saknas",""))</f>
        <v/>
      </c>
      <c r="Q9" s="191"/>
      <c r="R9" s="191"/>
    </row>
    <row r="10" spans="1:19" ht="26.1" customHeight="1" x14ac:dyDescent="0.25">
      <c r="A10" s="31">
        <v>3</v>
      </c>
      <c r="B10" s="194"/>
      <c r="C10" s="194"/>
      <c r="D10" s="194"/>
      <c r="E10" s="194"/>
      <c r="F10" s="194"/>
      <c r="G10" s="194"/>
      <c r="H10" s="194"/>
      <c r="I10" s="194"/>
      <c r="J10" s="194"/>
      <c r="K10" s="194"/>
      <c r="L10" s="194"/>
      <c r="M10" s="195"/>
      <c r="N10" s="195"/>
      <c r="O10" s="7"/>
      <c r="P10" s="191" t="str">
        <f t="shared" ref="P10:P11" ca="1" si="0">IF(AND(SUMIF($B$8:$N$47,"Extern revision",$M$8:$N$47)&gt;25000,B10="Extern revision"),"OBS Högsta belopp för extern revision är 25 000 SEK",IF(AND(M10&lt;&gt;"",ISBLANK(E10)=TRUE),"Specifikation saknas",""))</f>
        <v/>
      </c>
      <c r="Q10" s="191"/>
      <c r="R10" s="191"/>
    </row>
    <row r="11" spans="1:19" ht="26.1" customHeight="1" x14ac:dyDescent="0.25">
      <c r="A11" s="31">
        <v>4</v>
      </c>
      <c r="B11" s="194"/>
      <c r="C11" s="194"/>
      <c r="D11" s="194"/>
      <c r="E11" s="194"/>
      <c r="F11" s="194"/>
      <c r="G11" s="194"/>
      <c r="H11" s="194"/>
      <c r="I11" s="194"/>
      <c r="J11" s="194"/>
      <c r="K11" s="194"/>
      <c r="L11" s="194"/>
      <c r="M11" s="195"/>
      <c r="N11" s="195"/>
      <c r="O11" s="7"/>
      <c r="P11" s="191" t="str">
        <f t="shared" ca="1" si="0"/>
        <v/>
      </c>
      <c r="Q11" s="191"/>
      <c r="R11" s="191"/>
    </row>
    <row r="12" spans="1:19" ht="26.1" customHeight="1" x14ac:dyDescent="0.25">
      <c r="A12" s="31">
        <v>5</v>
      </c>
      <c r="B12" s="194"/>
      <c r="C12" s="194"/>
      <c r="D12" s="194"/>
      <c r="E12" s="194"/>
      <c r="F12" s="194"/>
      <c r="G12" s="194"/>
      <c r="H12" s="194"/>
      <c r="I12" s="194"/>
      <c r="J12" s="194"/>
      <c r="K12" s="194"/>
      <c r="L12" s="194"/>
      <c r="M12" s="195"/>
      <c r="N12" s="195"/>
      <c r="O12" s="7"/>
      <c r="P12" s="191" t="str">
        <f t="shared" ref="P12:P47" ca="1" si="1">IF(AND(SUMIF($B$8:$N$47,"Extern revision",$M$8:$N$47)&gt;25000,B12="Extern revision"),"OBS Högsta belopp för extern revision är 25 000 SEK",IF(AND(M12&lt;&gt;"",ISBLANK(E12)=TRUE),"Specifikation saknas",""))</f>
        <v/>
      </c>
      <c r="Q12" s="191"/>
      <c r="R12" s="191"/>
    </row>
    <row r="13" spans="1:19" ht="26.1" customHeight="1" x14ac:dyDescent="0.25">
      <c r="A13" s="31">
        <v>6</v>
      </c>
      <c r="B13" s="194"/>
      <c r="C13" s="194"/>
      <c r="D13" s="194"/>
      <c r="E13" s="194"/>
      <c r="F13" s="194"/>
      <c r="G13" s="194"/>
      <c r="H13" s="194"/>
      <c r="I13" s="194"/>
      <c r="J13" s="194"/>
      <c r="K13" s="194"/>
      <c r="L13" s="194"/>
      <c r="M13" s="195"/>
      <c r="N13" s="195"/>
      <c r="O13" s="7"/>
      <c r="P13" s="191" t="str">
        <f t="shared" ca="1" si="1"/>
        <v/>
      </c>
      <c r="Q13" s="191"/>
      <c r="R13" s="191"/>
    </row>
    <row r="14" spans="1:19" ht="26.1" customHeight="1" x14ac:dyDescent="0.25">
      <c r="A14" s="31">
        <v>7</v>
      </c>
      <c r="B14" s="194"/>
      <c r="C14" s="194"/>
      <c r="D14" s="194"/>
      <c r="E14" s="194"/>
      <c r="F14" s="194"/>
      <c r="G14" s="194"/>
      <c r="H14" s="194"/>
      <c r="I14" s="194"/>
      <c r="J14" s="194"/>
      <c r="K14" s="194"/>
      <c r="L14" s="194"/>
      <c r="M14" s="195"/>
      <c r="N14" s="195"/>
      <c r="O14" s="7"/>
      <c r="P14" s="191" t="str">
        <f t="shared" ca="1" si="1"/>
        <v/>
      </c>
      <c r="Q14" s="191"/>
      <c r="R14" s="191"/>
    </row>
    <row r="15" spans="1:19" ht="26.1" customHeight="1" x14ac:dyDescent="0.25">
      <c r="A15" s="31">
        <v>8</v>
      </c>
      <c r="B15" s="194"/>
      <c r="C15" s="194"/>
      <c r="D15" s="194"/>
      <c r="E15" s="194"/>
      <c r="F15" s="194"/>
      <c r="G15" s="194"/>
      <c r="H15" s="194"/>
      <c r="I15" s="194"/>
      <c r="J15" s="194"/>
      <c r="K15" s="194"/>
      <c r="L15" s="194"/>
      <c r="M15" s="195"/>
      <c r="N15" s="195"/>
      <c r="O15" s="7"/>
      <c r="P15" s="191" t="str">
        <f t="shared" ca="1" si="1"/>
        <v/>
      </c>
      <c r="Q15" s="191"/>
      <c r="R15" s="191"/>
    </row>
    <row r="16" spans="1:19" ht="26.1" customHeight="1" x14ac:dyDescent="0.25">
      <c r="A16" s="31">
        <v>9</v>
      </c>
      <c r="B16" s="194"/>
      <c r="C16" s="194"/>
      <c r="D16" s="194"/>
      <c r="E16" s="194"/>
      <c r="F16" s="194"/>
      <c r="G16" s="194"/>
      <c r="H16" s="194"/>
      <c r="I16" s="194"/>
      <c r="J16" s="194"/>
      <c r="K16" s="194"/>
      <c r="L16" s="194"/>
      <c r="M16" s="195"/>
      <c r="N16" s="195"/>
      <c r="O16" s="7"/>
      <c r="P16" s="191" t="str">
        <f t="shared" ca="1" si="1"/>
        <v/>
      </c>
      <c r="Q16" s="191"/>
      <c r="R16" s="191"/>
    </row>
    <row r="17" spans="1:18" ht="26.1" customHeight="1" x14ac:dyDescent="0.25">
      <c r="A17" s="31">
        <v>10</v>
      </c>
      <c r="B17" s="194"/>
      <c r="C17" s="194"/>
      <c r="D17" s="194"/>
      <c r="E17" s="194"/>
      <c r="F17" s="194"/>
      <c r="G17" s="194"/>
      <c r="H17" s="194"/>
      <c r="I17" s="194"/>
      <c r="J17" s="194"/>
      <c r="K17" s="194"/>
      <c r="L17" s="194"/>
      <c r="M17" s="195"/>
      <c r="N17" s="195"/>
      <c r="O17" s="7"/>
      <c r="P17" s="191" t="str">
        <f t="shared" ca="1" si="1"/>
        <v/>
      </c>
      <c r="Q17" s="191"/>
      <c r="R17" s="191"/>
    </row>
    <row r="18" spans="1:18" ht="26.1" customHeight="1" x14ac:dyDescent="0.25">
      <c r="A18" s="31">
        <v>11</v>
      </c>
      <c r="B18" s="194"/>
      <c r="C18" s="194"/>
      <c r="D18" s="194"/>
      <c r="E18" s="194"/>
      <c r="F18" s="194"/>
      <c r="G18" s="194"/>
      <c r="H18" s="194"/>
      <c r="I18" s="194"/>
      <c r="J18" s="194"/>
      <c r="K18" s="194"/>
      <c r="L18" s="194"/>
      <c r="M18" s="195"/>
      <c r="N18" s="195"/>
      <c r="O18" s="7"/>
      <c r="P18" s="191" t="str">
        <f t="shared" ca="1" si="1"/>
        <v/>
      </c>
      <c r="Q18" s="191"/>
      <c r="R18" s="191"/>
    </row>
    <row r="19" spans="1:18" ht="26.1" customHeight="1" x14ac:dyDescent="0.25">
      <c r="A19" s="31">
        <v>12</v>
      </c>
      <c r="B19" s="194"/>
      <c r="C19" s="194"/>
      <c r="D19" s="194"/>
      <c r="E19" s="194"/>
      <c r="F19" s="194"/>
      <c r="G19" s="194"/>
      <c r="H19" s="194"/>
      <c r="I19" s="194"/>
      <c r="J19" s="194"/>
      <c r="K19" s="194"/>
      <c r="L19" s="194"/>
      <c r="M19" s="195"/>
      <c r="N19" s="195"/>
      <c r="O19" s="7"/>
      <c r="P19" s="191" t="str">
        <f t="shared" ca="1" si="1"/>
        <v/>
      </c>
      <c r="Q19" s="191"/>
      <c r="R19" s="191"/>
    </row>
    <row r="20" spans="1:18" ht="26.1" customHeight="1" x14ac:dyDescent="0.25">
      <c r="A20" s="31">
        <v>13</v>
      </c>
      <c r="B20" s="194"/>
      <c r="C20" s="194"/>
      <c r="D20" s="194"/>
      <c r="E20" s="194"/>
      <c r="F20" s="194"/>
      <c r="G20" s="194"/>
      <c r="H20" s="194"/>
      <c r="I20" s="194"/>
      <c r="J20" s="194"/>
      <c r="K20" s="194"/>
      <c r="L20" s="194"/>
      <c r="M20" s="195"/>
      <c r="N20" s="195"/>
      <c r="O20" s="7"/>
      <c r="P20" s="191" t="str">
        <f t="shared" ca="1" si="1"/>
        <v/>
      </c>
      <c r="Q20" s="191"/>
      <c r="R20" s="191"/>
    </row>
    <row r="21" spans="1:18" ht="26.1" customHeight="1" x14ac:dyDescent="0.25">
      <c r="A21" s="31">
        <v>14</v>
      </c>
      <c r="B21" s="194"/>
      <c r="C21" s="194"/>
      <c r="D21" s="194"/>
      <c r="E21" s="194"/>
      <c r="F21" s="194"/>
      <c r="G21" s="194"/>
      <c r="H21" s="194"/>
      <c r="I21" s="194"/>
      <c r="J21" s="194"/>
      <c r="K21" s="194"/>
      <c r="L21" s="194"/>
      <c r="M21" s="195"/>
      <c r="N21" s="195"/>
      <c r="O21" s="7"/>
      <c r="P21" s="191" t="str">
        <f t="shared" ca="1" si="1"/>
        <v/>
      </c>
      <c r="Q21" s="191"/>
      <c r="R21" s="191"/>
    </row>
    <row r="22" spans="1:18" ht="26.1" customHeight="1" x14ac:dyDescent="0.25">
      <c r="A22" s="31">
        <v>15</v>
      </c>
      <c r="B22" s="194"/>
      <c r="C22" s="194"/>
      <c r="D22" s="194"/>
      <c r="E22" s="194"/>
      <c r="F22" s="194"/>
      <c r="G22" s="194"/>
      <c r="H22" s="194"/>
      <c r="I22" s="194"/>
      <c r="J22" s="194"/>
      <c r="K22" s="194"/>
      <c r="L22" s="194"/>
      <c r="M22" s="195"/>
      <c r="N22" s="195"/>
      <c r="O22" s="7"/>
      <c r="P22" s="191" t="str">
        <f t="shared" ca="1" si="1"/>
        <v/>
      </c>
      <c r="Q22" s="191"/>
      <c r="R22" s="191"/>
    </row>
    <row r="23" spans="1:18" ht="26.1" customHeight="1" x14ac:dyDescent="0.25">
      <c r="A23" s="31">
        <v>16</v>
      </c>
      <c r="B23" s="194"/>
      <c r="C23" s="194"/>
      <c r="D23" s="194"/>
      <c r="E23" s="194"/>
      <c r="F23" s="194"/>
      <c r="G23" s="194"/>
      <c r="H23" s="194"/>
      <c r="I23" s="194"/>
      <c r="J23" s="194"/>
      <c r="K23" s="194"/>
      <c r="L23" s="194"/>
      <c r="M23" s="195"/>
      <c r="N23" s="195"/>
      <c r="O23" s="7"/>
      <c r="P23" s="191" t="str">
        <f t="shared" ca="1" si="1"/>
        <v/>
      </c>
      <c r="Q23" s="191"/>
      <c r="R23" s="191"/>
    </row>
    <row r="24" spans="1:18" ht="26.1" customHeight="1" x14ac:dyDescent="0.25">
      <c r="A24" s="31">
        <v>17</v>
      </c>
      <c r="B24" s="194"/>
      <c r="C24" s="194"/>
      <c r="D24" s="194"/>
      <c r="E24" s="194"/>
      <c r="F24" s="194"/>
      <c r="G24" s="194"/>
      <c r="H24" s="194"/>
      <c r="I24" s="194"/>
      <c r="J24" s="194"/>
      <c r="K24" s="194"/>
      <c r="L24" s="194"/>
      <c r="M24" s="195"/>
      <c r="N24" s="195"/>
      <c r="O24" s="7"/>
      <c r="P24" s="191" t="str">
        <f t="shared" ca="1" si="1"/>
        <v/>
      </c>
      <c r="Q24" s="191"/>
      <c r="R24" s="191"/>
    </row>
    <row r="25" spans="1:18" ht="26.1" customHeight="1" x14ac:dyDescent="0.25">
      <c r="A25" s="31">
        <v>18</v>
      </c>
      <c r="B25" s="194"/>
      <c r="C25" s="194"/>
      <c r="D25" s="194"/>
      <c r="E25" s="194"/>
      <c r="F25" s="194"/>
      <c r="G25" s="194"/>
      <c r="H25" s="194"/>
      <c r="I25" s="194"/>
      <c r="J25" s="194"/>
      <c r="K25" s="194"/>
      <c r="L25" s="194"/>
      <c r="M25" s="195"/>
      <c r="N25" s="195"/>
      <c r="O25" s="7"/>
      <c r="P25" s="191" t="str">
        <f t="shared" ca="1" si="1"/>
        <v/>
      </c>
      <c r="Q25" s="191"/>
      <c r="R25" s="191"/>
    </row>
    <row r="26" spans="1:18" ht="26.1" customHeight="1" x14ac:dyDescent="0.25">
      <c r="A26" s="31">
        <v>19</v>
      </c>
      <c r="B26" s="194"/>
      <c r="C26" s="194"/>
      <c r="D26" s="194"/>
      <c r="E26" s="194"/>
      <c r="F26" s="194"/>
      <c r="G26" s="194"/>
      <c r="H26" s="194"/>
      <c r="I26" s="194"/>
      <c r="J26" s="194"/>
      <c r="K26" s="194"/>
      <c r="L26" s="194"/>
      <c r="M26" s="195"/>
      <c r="N26" s="195"/>
      <c r="O26" s="7"/>
      <c r="P26" s="191" t="str">
        <f t="shared" ca="1" si="1"/>
        <v/>
      </c>
      <c r="Q26" s="191"/>
      <c r="R26" s="191"/>
    </row>
    <row r="27" spans="1:18" ht="26.1" customHeight="1" x14ac:dyDescent="0.25">
      <c r="A27" s="31">
        <v>20</v>
      </c>
      <c r="B27" s="194"/>
      <c r="C27" s="194"/>
      <c r="D27" s="194"/>
      <c r="E27" s="194"/>
      <c r="F27" s="194"/>
      <c r="G27" s="194"/>
      <c r="H27" s="194"/>
      <c r="I27" s="194"/>
      <c r="J27" s="194"/>
      <c r="K27" s="194"/>
      <c r="L27" s="194"/>
      <c r="M27" s="195"/>
      <c r="N27" s="195"/>
      <c r="O27" s="7"/>
      <c r="P27" s="191" t="str">
        <f t="shared" ca="1" si="1"/>
        <v/>
      </c>
      <c r="Q27" s="191"/>
      <c r="R27" s="191"/>
    </row>
    <row r="28" spans="1:18" ht="26.1" customHeight="1" x14ac:dyDescent="0.25">
      <c r="A28" s="31">
        <v>21</v>
      </c>
      <c r="B28" s="194"/>
      <c r="C28" s="194"/>
      <c r="D28" s="194"/>
      <c r="E28" s="194"/>
      <c r="F28" s="194"/>
      <c r="G28" s="194"/>
      <c r="H28" s="194"/>
      <c r="I28" s="194"/>
      <c r="J28" s="194"/>
      <c r="K28" s="194"/>
      <c r="L28" s="194"/>
      <c r="M28" s="195"/>
      <c r="N28" s="195"/>
      <c r="O28" s="7"/>
      <c r="P28" s="191" t="str">
        <f t="shared" ca="1" si="1"/>
        <v/>
      </c>
      <c r="Q28" s="191"/>
      <c r="R28" s="191"/>
    </row>
    <row r="29" spans="1:18" ht="26.1" customHeight="1" x14ac:dyDescent="0.25">
      <c r="A29" s="31">
        <v>22</v>
      </c>
      <c r="B29" s="194"/>
      <c r="C29" s="194"/>
      <c r="D29" s="194"/>
      <c r="E29" s="194"/>
      <c r="F29" s="194"/>
      <c r="G29" s="194"/>
      <c r="H29" s="194"/>
      <c r="I29" s="194"/>
      <c r="J29" s="194"/>
      <c r="K29" s="194"/>
      <c r="L29" s="194"/>
      <c r="M29" s="195"/>
      <c r="N29" s="195"/>
      <c r="O29" s="7"/>
      <c r="P29" s="191" t="str">
        <f t="shared" ca="1" si="1"/>
        <v/>
      </c>
      <c r="Q29" s="191"/>
      <c r="R29" s="191"/>
    </row>
    <row r="30" spans="1:18" ht="26.1" customHeight="1" x14ac:dyDescent="0.25">
      <c r="A30" s="31">
        <v>23</v>
      </c>
      <c r="B30" s="194"/>
      <c r="C30" s="194"/>
      <c r="D30" s="194"/>
      <c r="E30" s="194"/>
      <c r="F30" s="194"/>
      <c r="G30" s="194"/>
      <c r="H30" s="194"/>
      <c r="I30" s="194"/>
      <c r="J30" s="194"/>
      <c r="K30" s="194"/>
      <c r="L30" s="194"/>
      <c r="M30" s="195"/>
      <c r="N30" s="195"/>
      <c r="O30" s="7"/>
      <c r="P30" s="191" t="str">
        <f t="shared" ca="1" si="1"/>
        <v/>
      </c>
      <c r="Q30" s="191"/>
      <c r="R30" s="191"/>
    </row>
    <row r="31" spans="1:18" ht="26.1" customHeight="1" x14ac:dyDescent="0.25">
      <c r="A31" s="31">
        <v>24</v>
      </c>
      <c r="B31" s="194"/>
      <c r="C31" s="194"/>
      <c r="D31" s="194"/>
      <c r="E31" s="194"/>
      <c r="F31" s="194"/>
      <c r="G31" s="194"/>
      <c r="H31" s="194"/>
      <c r="I31" s="194"/>
      <c r="J31" s="194"/>
      <c r="K31" s="194"/>
      <c r="L31" s="194"/>
      <c r="M31" s="195"/>
      <c r="N31" s="195"/>
      <c r="O31" s="7"/>
      <c r="P31" s="191" t="str">
        <f t="shared" ca="1" si="1"/>
        <v/>
      </c>
      <c r="Q31" s="191"/>
      <c r="R31" s="191"/>
    </row>
    <row r="32" spans="1:18" ht="26.1" customHeight="1" x14ac:dyDescent="0.25">
      <c r="A32" s="31">
        <v>25</v>
      </c>
      <c r="B32" s="194"/>
      <c r="C32" s="194"/>
      <c r="D32" s="194"/>
      <c r="E32" s="194"/>
      <c r="F32" s="194"/>
      <c r="G32" s="194"/>
      <c r="H32" s="194"/>
      <c r="I32" s="194"/>
      <c r="J32" s="194"/>
      <c r="K32" s="194"/>
      <c r="L32" s="194"/>
      <c r="M32" s="195"/>
      <c r="N32" s="195"/>
      <c r="O32" s="7"/>
      <c r="P32" s="191" t="str">
        <f t="shared" ca="1" si="1"/>
        <v/>
      </c>
      <c r="Q32" s="191"/>
      <c r="R32" s="191"/>
    </row>
    <row r="33" spans="1:18" ht="26.1" customHeight="1" x14ac:dyDescent="0.25">
      <c r="A33" s="31">
        <v>26</v>
      </c>
      <c r="B33" s="194"/>
      <c r="C33" s="194"/>
      <c r="D33" s="194"/>
      <c r="E33" s="194"/>
      <c r="F33" s="194"/>
      <c r="G33" s="194"/>
      <c r="H33" s="194"/>
      <c r="I33" s="194"/>
      <c r="J33" s="194"/>
      <c r="K33" s="194"/>
      <c r="L33" s="194"/>
      <c r="M33" s="195"/>
      <c r="N33" s="195"/>
      <c r="O33" s="7"/>
      <c r="P33" s="191" t="str">
        <f t="shared" ca="1" si="1"/>
        <v/>
      </c>
      <c r="Q33" s="191"/>
      <c r="R33" s="191"/>
    </row>
    <row r="34" spans="1:18" ht="26.1" customHeight="1" x14ac:dyDescent="0.25">
      <c r="A34" s="31">
        <v>27</v>
      </c>
      <c r="B34" s="194"/>
      <c r="C34" s="194"/>
      <c r="D34" s="194"/>
      <c r="E34" s="194"/>
      <c r="F34" s="194"/>
      <c r="G34" s="194"/>
      <c r="H34" s="194"/>
      <c r="I34" s="194"/>
      <c r="J34" s="194"/>
      <c r="K34" s="194"/>
      <c r="L34" s="194"/>
      <c r="M34" s="195"/>
      <c r="N34" s="195"/>
      <c r="O34" s="7"/>
      <c r="P34" s="191" t="str">
        <f t="shared" ca="1" si="1"/>
        <v/>
      </c>
      <c r="Q34" s="191"/>
      <c r="R34" s="191"/>
    </row>
    <row r="35" spans="1:18" ht="26.1" customHeight="1" x14ac:dyDescent="0.25">
      <c r="A35" s="31">
        <v>28</v>
      </c>
      <c r="B35" s="194"/>
      <c r="C35" s="194"/>
      <c r="D35" s="194"/>
      <c r="E35" s="194"/>
      <c r="F35" s="194"/>
      <c r="G35" s="194"/>
      <c r="H35" s="194"/>
      <c r="I35" s="194"/>
      <c r="J35" s="194"/>
      <c r="K35" s="194"/>
      <c r="L35" s="194"/>
      <c r="M35" s="195"/>
      <c r="N35" s="195"/>
      <c r="O35" s="7"/>
      <c r="P35" s="191" t="str">
        <f t="shared" ca="1" si="1"/>
        <v/>
      </c>
      <c r="Q35" s="191"/>
      <c r="R35" s="191"/>
    </row>
    <row r="36" spans="1:18" ht="26.1" customHeight="1" x14ac:dyDescent="0.25">
      <c r="A36" s="31">
        <v>29</v>
      </c>
      <c r="B36" s="194"/>
      <c r="C36" s="194"/>
      <c r="D36" s="194"/>
      <c r="E36" s="194"/>
      <c r="F36" s="194"/>
      <c r="G36" s="194"/>
      <c r="H36" s="194"/>
      <c r="I36" s="194"/>
      <c r="J36" s="194"/>
      <c r="K36" s="194"/>
      <c r="L36" s="194"/>
      <c r="M36" s="195"/>
      <c r="N36" s="195"/>
      <c r="O36" s="7"/>
      <c r="P36" s="191" t="str">
        <f t="shared" ca="1" si="1"/>
        <v/>
      </c>
      <c r="Q36" s="191"/>
      <c r="R36" s="191"/>
    </row>
    <row r="37" spans="1:18" ht="26.1" customHeight="1" x14ac:dyDescent="0.25">
      <c r="A37" s="31">
        <v>30</v>
      </c>
      <c r="B37" s="194"/>
      <c r="C37" s="194"/>
      <c r="D37" s="194"/>
      <c r="E37" s="194"/>
      <c r="F37" s="194"/>
      <c r="G37" s="194"/>
      <c r="H37" s="194"/>
      <c r="I37" s="194"/>
      <c r="J37" s="194"/>
      <c r="K37" s="194"/>
      <c r="L37" s="194"/>
      <c r="M37" s="195"/>
      <c r="N37" s="195"/>
      <c r="O37" s="7"/>
      <c r="P37" s="191" t="str">
        <f t="shared" ca="1" si="1"/>
        <v/>
      </c>
      <c r="Q37" s="191"/>
      <c r="R37" s="191"/>
    </row>
    <row r="38" spans="1:18" ht="26.1" customHeight="1" x14ac:dyDescent="0.25">
      <c r="A38" s="31">
        <v>31</v>
      </c>
      <c r="B38" s="194"/>
      <c r="C38" s="194"/>
      <c r="D38" s="194"/>
      <c r="E38" s="194"/>
      <c r="F38" s="194"/>
      <c r="G38" s="194"/>
      <c r="H38" s="194"/>
      <c r="I38" s="194"/>
      <c r="J38" s="194"/>
      <c r="K38" s="194"/>
      <c r="L38" s="194"/>
      <c r="M38" s="195"/>
      <c r="N38" s="195"/>
      <c r="O38" s="7"/>
      <c r="P38" s="191" t="str">
        <f t="shared" ca="1" si="1"/>
        <v/>
      </c>
      <c r="Q38" s="191"/>
      <c r="R38" s="191"/>
    </row>
    <row r="39" spans="1:18" ht="26.1" customHeight="1" x14ac:dyDescent="0.25">
      <c r="A39" s="31">
        <v>32</v>
      </c>
      <c r="B39" s="194"/>
      <c r="C39" s="194"/>
      <c r="D39" s="194"/>
      <c r="E39" s="194"/>
      <c r="F39" s="194"/>
      <c r="G39" s="194"/>
      <c r="H39" s="194"/>
      <c r="I39" s="194"/>
      <c r="J39" s="194"/>
      <c r="K39" s="194"/>
      <c r="L39" s="194"/>
      <c r="M39" s="195"/>
      <c r="N39" s="195"/>
      <c r="O39" s="7"/>
      <c r="P39" s="191" t="str">
        <f t="shared" ca="1" si="1"/>
        <v/>
      </c>
      <c r="Q39" s="191"/>
      <c r="R39" s="191"/>
    </row>
    <row r="40" spans="1:18" ht="26.1" customHeight="1" x14ac:dyDescent="0.25">
      <c r="A40" s="31">
        <v>33</v>
      </c>
      <c r="B40" s="194"/>
      <c r="C40" s="194"/>
      <c r="D40" s="194"/>
      <c r="E40" s="194"/>
      <c r="F40" s="194"/>
      <c r="G40" s="194"/>
      <c r="H40" s="194"/>
      <c r="I40" s="194"/>
      <c r="J40" s="194"/>
      <c r="K40" s="194"/>
      <c r="L40" s="194"/>
      <c r="M40" s="195"/>
      <c r="N40" s="195"/>
      <c r="O40" s="7"/>
      <c r="P40" s="191" t="str">
        <f t="shared" ca="1" si="1"/>
        <v/>
      </c>
      <c r="Q40" s="191"/>
      <c r="R40" s="191"/>
    </row>
    <row r="41" spans="1:18" ht="26.1" customHeight="1" x14ac:dyDescent="0.25">
      <c r="A41" s="31">
        <v>34</v>
      </c>
      <c r="B41" s="194"/>
      <c r="C41" s="194"/>
      <c r="D41" s="194"/>
      <c r="E41" s="194"/>
      <c r="F41" s="194"/>
      <c r="G41" s="194"/>
      <c r="H41" s="194"/>
      <c r="I41" s="194"/>
      <c r="J41" s="194"/>
      <c r="K41" s="194"/>
      <c r="L41" s="194"/>
      <c r="M41" s="195"/>
      <c r="N41" s="195"/>
      <c r="O41" s="7"/>
      <c r="P41" s="191" t="str">
        <f t="shared" ca="1" si="1"/>
        <v/>
      </c>
      <c r="Q41" s="191"/>
      <c r="R41" s="191"/>
    </row>
    <row r="42" spans="1:18" ht="26.1" customHeight="1" x14ac:dyDescent="0.25">
      <c r="A42" s="31">
        <v>35</v>
      </c>
      <c r="B42" s="194"/>
      <c r="C42" s="194"/>
      <c r="D42" s="194"/>
      <c r="E42" s="194"/>
      <c r="F42" s="194"/>
      <c r="G42" s="194"/>
      <c r="H42" s="194"/>
      <c r="I42" s="194"/>
      <c r="J42" s="194"/>
      <c r="K42" s="194"/>
      <c r="L42" s="194"/>
      <c r="M42" s="195"/>
      <c r="N42" s="195"/>
      <c r="O42" s="7"/>
      <c r="P42" s="191" t="str">
        <f t="shared" ca="1" si="1"/>
        <v/>
      </c>
      <c r="Q42" s="191"/>
      <c r="R42" s="191"/>
    </row>
    <row r="43" spans="1:18" ht="26.1" customHeight="1" x14ac:dyDescent="0.25">
      <c r="A43" s="31">
        <v>36</v>
      </c>
      <c r="B43" s="194"/>
      <c r="C43" s="194"/>
      <c r="D43" s="194"/>
      <c r="E43" s="194"/>
      <c r="F43" s="194"/>
      <c r="G43" s="194"/>
      <c r="H43" s="194"/>
      <c r="I43" s="194"/>
      <c r="J43" s="194"/>
      <c r="K43" s="194"/>
      <c r="L43" s="194"/>
      <c r="M43" s="195"/>
      <c r="N43" s="195"/>
      <c r="O43" s="7"/>
      <c r="P43" s="191" t="str">
        <f t="shared" ca="1" si="1"/>
        <v/>
      </c>
      <c r="Q43" s="191"/>
      <c r="R43" s="191"/>
    </row>
    <row r="44" spans="1:18" ht="26.1" customHeight="1" x14ac:dyDescent="0.25">
      <c r="A44" s="31">
        <v>37</v>
      </c>
      <c r="B44" s="194"/>
      <c r="C44" s="194"/>
      <c r="D44" s="194"/>
      <c r="E44" s="194"/>
      <c r="F44" s="194"/>
      <c r="G44" s="194"/>
      <c r="H44" s="194"/>
      <c r="I44" s="194"/>
      <c r="J44" s="194"/>
      <c r="K44" s="194"/>
      <c r="L44" s="194"/>
      <c r="M44" s="195"/>
      <c r="N44" s="195"/>
      <c r="O44" s="7"/>
      <c r="P44" s="191" t="str">
        <f t="shared" ca="1" si="1"/>
        <v/>
      </c>
      <c r="Q44" s="191"/>
      <c r="R44" s="191"/>
    </row>
    <row r="45" spans="1:18" ht="26.1" customHeight="1" x14ac:dyDescent="0.25">
      <c r="A45" s="31">
        <v>38</v>
      </c>
      <c r="B45" s="194"/>
      <c r="C45" s="194"/>
      <c r="D45" s="194"/>
      <c r="E45" s="194"/>
      <c r="F45" s="194"/>
      <c r="G45" s="194"/>
      <c r="H45" s="194"/>
      <c r="I45" s="194"/>
      <c r="J45" s="194"/>
      <c r="K45" s="194"/>
      <c r="L45" s="194"/>
      <c r="M45" s="195"/>
      <c r="N45" s="195"/>
      <c r="O45" s="7"/>
      <c r="P45" s="191" t="str">
        <f t="shared" ca="1" si="1"/>
        <v/>
      </c>
      <c r="Q45" s="191"/>
      <c r="R45" s="191"/>
    </row>
    <row r="46" spans="1:18" ht="26.1" customHeight="1" x14ac:dyDescent="0.25">
      <c r="A46" s="31">
        <v>39</v>
      </c>
      <c r="B46" s="194"/>
      <c r="C46" s="194"/>
      <c r="D46" s="194"/>
      <c r="E46" s="194"/>
      <c r="F46" s="194"/>
      <c r="G46" s="194"/>
      <c r="H46" s="194"/>
      <c r="I46" s="194"/>
      <c r="J46" s="194"/>
      <c r="K46" s="194"/>
      <c r="L46" s="194"/>
      <c r="M46" s="195"/>
      <c r="N46" s="195"/>
      <c r="O46" s="7"/>
      <c r="P46" s="191" t="str">
        <f t="shared" ca="1" si="1"/>
        <v/>
      </c>
      <c r="Q46" s="191"/>
      <c r="R46" s="191"/>
    </row>
    <row r="47" spans="1:18" ht="26.1" customHeight="1" x14ac:dyDescent="0.25">
      <c r="A47" s="31">
        <v>40</v>
      </c>
      <c r="B47" s="194"/>
      <c r="C47" s="194"/>
      <c r="D47" s="194"/>
      <c r="E47" s="194"/>
      <c r="F47" s="194"/>
      <c r="G47" s="194"/>
      <c r="H47" s="194"/>
      <c r="I47" s="194"/>
      <c r="J47" s="194"/>
      <c r="K47" s="194"/>
      <c r="L47" s="194"/>
      <c r="M47" s="195"/>
      <c r="N47" s="195"/>
      <c r="O47" s="7"/>
      <c r="P47" s="191" t="str">
        <f t="shared" ca="1" si="1"/>
        <v/>
      </c>
      <c r="Q47" s="191"/>
      <c r="R47" s="191"/>
    </row>
    <row r="48" spans="1:18" ht="15" customHeight="1" x14ac:dyDescent="0.25">
      <c r="A48" s="7"/>
      <c r="B48" s="9"/>
      <c r="C48" s="9"/>
      <c r="D48" s="30"/>
      <c r="E48" s="30"/>
      <c r="F48" s="30"/>
      <c r="G48" s="30"/>
      <c r="H48" s="8"/>
      <c r="I48" s="8"/>
      <c r="J48" s="8"/>
      <c r="K48" s="8"/>
      <c r="L48" s="8"/>
      <c r="M48" s="8"/>
      <c r="N48" s="6"/>
      <c r="O48" s="7"/>
    </row>
    <row r="49" spans="1:15" ht="15" customHeight="1" x14ac:dyDescent="0.25">
      <c r="A49" s="32"/>
      <c r="B49" s="32"/>
      <c r="C49" s="32"/>
      <c r="D49" s="32"/>
      <c r="E49" s="32"/>
      <c r="F49" s="32"/>
      <c r="G49" s="32"/>
      <c r="H49" s="32"/>
      <c r="I49" s="32"/>
      <c r="J49" s="32"/>
      <c r="K49" s="32"/>
      <c r="L49" s="32"/>
      <c r="M49" s="32"/>
      <c r="N49" s="32"/>
      <c r="O49" s="32"/>
    </row>
    <row r="50" spans="1:15" ht="15" customHeight="1" x14ac:dyDescent="0.25">
      <c r="A50" s="32"/>
      <c r="B50" s="32"/>
      <c r="C50" s="32"/>
      <c r="D50" s="32"/>
      <c r="E50" s="32"/>
      <c r="F50" s="32"/>
      <c r="G50" s="32"/>
      <c r="H50" s="32"/>
      <c r="I50" s="32"/>
      <c r="J50" s="32"/>
      <c r="K50" s="32"/>
      <c r="L50" s="32"/>
      <c r="M50" s="32"/>
      <c r="N50" s="32"/>
      <c r="O50" s="32"/>
    </row>
  </sheetData>
  <sheetProtection password="C714" sheet="1" objects="1" scenarios="1" selectLockedCells="1"/>
  <mergeCells count="170">
    <mergeCell ref="E42:L42"/>
    <mergeCell ref="E43:L43"/>
    <mergeCell ref="E44:L44"/>
    <mergeCell ref="E45:L45"/>
    <mergeCell ref="E46:L46"/>
    <mergeCell ref="E47:L47"/>
    <mergeCell ref="E34:L34"/>
    <mergeCell ref="E35:L35"/>
    <mergeCell ref="E36:L36"/>
    <mergeCell ref="E37:L37"/>
    <mergeCell ref="E38:L38"/>
    <mergeCell ref="E39:L39"/>
    <mergeCell ref="E40:L40"/>
    <mergeCell ref="E41:L41"/>
    <mergeCell ref="E29:L29"/>
    <mergeCell ref="E30:L30"/>
    <mergeCell ref="E31:L31"/>
    <mergeCell ref="E17:L17"/>
    <mergeCell ref="E18:L18"/>
    <mergeCell ref="E19:L19"/>
    <mergeCell ref="E20:L20"/>
    <mergeCell ref="E21:L21"/>
    <mergeCell ref="E22:L22"/>
    <mergeCell ref="E25:L25"/>
    <mergeCell ref="E11:L11"/>
    <mergeCell ref="E12:L12"/>
    <mergeCell ref="E13:L13"/>
    <mergeCell ref="E14:L14"/>
    <mergeCell ref="E15:L15"/>
    <mergeCell ref="E16:L16"/>
    <mergeCell ref="E26:L26"/>
    <mergeCell ref="E27:L27"/>
    <mergeCell ref="E28:L28"/>
    <mergeCell ref="M46:N46"/>
    <mergeCell ref="M47:N47"/>
    <mergeCell ref="M40:N40"/>
    <mergeCell ref="M41:N41"/>
    <mergeCell ref="M42:N42"/>
    <mergeCell ref="M43:N43"/>
    <mergeCell ref="M44:N44"/>
    <mergeCell ref="M45:N45"/>
    <mergeCell ref="M34:N34"/>
    <mergeCell ref="M35:N35"/>
    <mergeCell ref="M36:N36"/>
    <mergeCell ref="M37:N37"/>
    <mergeCell ref="M38:N38"/>
    <mergeCell ref="M39:N39"/>
    <mergeCell ref="M28:N28"/>
    <mergeCell ref="M29:N29"/>
    <mergeCell ref="M30:N30"/>
    <mergeCell ref="M31:N31"/>
    <mergeCell ref="M32:N32"/>
    <mergeCell ref="M33:N33"/>
    <mergeCell ref="B7:D7"/>
    <mergeCell ref="M8:N8"/>
    <mergeCell ref="M9:N9"/>
    <mergeCell ref="M10:N10"/>
    <mergeCell ref="M11:N11"/>
    <mergeCell ref="M12:N12"/>
    <mergeCell ref="M7:N7"/>
    <mergeCell ref="E7:L7"/>
    <mergeCell ref="M13:N13"/>
    <mergeCell ref="M14:N14"/>
    <mergeCell ref="M15:N15"/>
    <mergeCell ref="E32:L32"/>
    <mergeCell ref="E33:L33"/>
    <mergeCell ref="E23:L23"/>
    <mergeCell ref="E24:L24"/>
    <mergeCell ref="M22:N22"/>
    <mergeCell ref="M23:N23"/>
    <mergeCell ref="M24:N24"/>
    <mergeCell ref="M25:N25"/>
    <mergeCell ref="M26:N26"/>
    <mergeCell ref="M27:N27"/>
    <mergeCell ref="M16:N16"/>
    <mergeCell ref="M17:N17"/>
    <mergeCell ref="M18:N18"/>
    <mergeCell ref="M19:N19"/>
    <mergeCell ref="M20:N20"/>
    <mergeCell ref="M21:N21"/>
    <mergeCell ref="B46:D46"/>
    <mergeCell ref="B47:D47"/>
    <mergeCell ref="B39:D39"/>
    <mergeCell ref="B40:D40"/>
    <mergeCell ref="B41:D41"/>
    <mergeCell ref="B42:D42"/>
    <mergeCell ref="B33:D33"/>
    <mergeCell ref="B35:D35"/>
    <mergeCell ref="B36:D36"/>
    <mergeCell ref="B45:D45"/>
    <mergeCell ref="B44:D44"/>
    <mergeCell ref="B38:D38"/>
    <mergeCell ref="B43:D43"/>
    <mergeCell ref="B32:D32"/>
    <mergeCell ref="B37:D37"/>
    <mergeCell ref="B26:D26"/>
    <mergeCell ref="B31:D31"/>
    <mergeCell ref="B16:D16"/>
    <mergeCell ref="B17:D17"/>
    <mergeCell ref="B18:D18"/>
    <mergeCell ref="B19:D19"/>
    <mergeCell ref="B34:D34"/>
    <mergeCell ref="B27:D27"/>
    <mergeCell ref="B28:D28"/>
    <mergeCell ref="B29:D29"/>
    <mergeCell ref="B30:D30"/>
    <mergeCell ref="B21:D21"/>
    <mergeCell ref="B22:D22"/>
    <mergeCell ref="B23:D23"/>
    <mergeCell ref="B24:D24"/>
    <mergeCell ref="B20:D20"/>
    <mergeCell ref="B25:D25"/>
    <mergeCell ref="P8:R8"/>
    <mergeCell ref="P9:R9"/>
    <mergeCell ref="P10:R10"/>
    <mergeCell ref="P11:R11"/>
    <mergeCell ref="P12:R12"/>
    <mergeCell ref="P13:R13"/>
    <mergeCell ref="P14:R14"/>
    <mergeCell ref="P15:R15"/>
    <mergeCell ref="A1:K1"/>
    <mergeCell ref="B3:F3"/>
    <mergeCell ref="H3:J3"/>
    <mergeCell ref="B6:G6"/>
    <mergeCell ref="I6:N6"/>
    <mergeCell ref="B8:D8"/>
    <mergeCell ref="B9:D9"/>
    <mergeCell ref="B10:D10"/>
    <mergeCell ref="B11:D11"/>
    <mergeCell ref="B12:D12"/>
    <mergeCell ref="B13:D13"/>
    <mergeCell ref="B14:D14"/>
    <mergeCell ref="B15:D15"/>
    <mergeCell ref="E8:L8"/>
    <mergeCell ref="E9:L9"/>
    <mergeCell ref="E10:L10"/>
    <mergeCell ref="P33:R33"/>
    <mergeCell ref="P16:R16"/>
    <mergeCell ref="P17:R17"/>
    <mergeCell ref="P18:R18"/>
    <mergeCell ref="P19:R19"/>
    <mergeCell ref="P20:R20"/>
    <mergeCell ref="P21:R21"/>
    <mergeCell ref="P22:R22"/>
    <mergeCell ref="P23:R23"/>
    <mergeCell ref="P24:R24"/>
    <mergeCell ref="B4:I4"/>
    <mergeCell ref="K4:M4"/>
    <mergeCell ref="P43:R43"/>
    <mergeCell ref="P44:R44"/>
    <mergeCell ref="P45:R45"/>
    <mergeCell ref="P46:R46"/>
    <mergeCell ref="P47:R47"/>
    <mergeCell ref="P34:R34"/>
    <mergeCell ref="P35:R35"/>
    <mergeCell ref="P36:R36"/>
    <mergeCell ref="P37:R37"/>
    <mergeCell ref="P38:R38"/>
    <mergeCell ref="P39:R39"/>
    <mergeCell ref="P40:R40"/>
    <mergeCell ref="P41:R41"/>
    <mergeCell ref="P42:R42"/>
    <mergeCell ref="P25:R25"/>
    <mergeCell ref="P26:R26"/>
    <mergeCell ref="P27:R27"/>
    <mergeCell ref="P28:R28"/>
    <mergeCell ref="P29:R29"/>
    <mergeCell ref="P30:R30"/>
    <mergeCell ref="P31:R31"/>
    <mergeCell ref="P32:R32"/>
  </mergeCells>
  <dataValidations count="4">
    <dataValidation type="textLength" operator="lessThan" allowBlank="1" showInputMessage="1" showErrorMessage="1" promptTitle="Specifikation" prompt="Ange tydligt vad som avses och specificera också i förekommande fall antal/pris._x000a__x000a_Vid resor bör också avrese- och destinationsort anges. Totalt antal tillåtna tecken är 120._x000a__x000a_Otillräckligt detaljerade uppgifter kan leda till att ansökan ej kan behandlas." sqref="E8:L47">
      <formula1>120</formula1>
    </dataValidation>
    <dataValidation type="list" allowBlank="1" showInputMessage="1" showErrorMessage="1" promptTitle="Budgetpost" prompt="Välj alternativ i listan" sqref="B8:B47">
      <formula1>PL</formula1>
    </dataValidation>
    <dataValidation type="whole" operator="greaterThan" allowBlank="1" showInputMessage="1" showErrorMessage="1" error="Ange endast siffror" promptTitle="Sökt belopp" prompt="Ange belopp i SEK. Skriv endast in siffror._x000a__x000a_OBS!_x000a_Max belopp för &quot;Extern revison&quot; är 25 000." sqref="M9:N47">
      <formula1>0</formula1>
    </dataValidation>
    <dataValidation type="whole" operator="greaterThan" allowBlank="1" showInputMessage="1" showErrorMessage="1" error="Ange endast belopp" promptTitle="Sökt belopp" prompt="Ange belopp i SEK. Skriv endast in belopp._x000a__x000a_OBS!_x000a_Max belopp för &quot;Extern revison&quot; är 25 000." sqref="M8:N8">
      <formula1>0</formula1>
    </dataValidation>
  </dataValidations>
  <printOptions horizontalCentered="1" verticalCentered="1"/>
  <pageMargins left="0.39370078740157483" right="0.39370078740157483" top="0.59055118110236227" bottom="0.39370078740157483" header="0.31496062992125984" footer="0.31496062992125984"/>
  <pageSetup paperSize="9" scale="64"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theme="6"/>
    <pageSetUpPr autoPageBreaks="0" fitToPage="1"/>
  </sheetPr>
  <dimension ref="A1:R50"/>
  <sheetViews>
    <sheetView showGridLines="0" showRowColHeaders="0" showZeros="0" zoomScaleNormal="100" workbookViewId="0">
      <pane ySplit="7" topLeftCell="A8" activePane="bottomLeft" state="frozen"/>
      <selection activeCell="P27" sqref="P27:R27"/>
      <selection pane="bottomLeft" activeCell="E8" sqref="E8:L8"/>
    </sheetView>
  </sheetViews>
  <sheetFormatPr defaultRowHeight="15" x14ac:dyDescent="0.25"/>
  <cols>
    <col min="1" max="1" width="2.7109375" customWidth="1"/>
    <col min="2" max="2" width="3.7109375" customWidth="1"/>
    <col min="3" max="14" width="10.7109375" customWidth="1"/>
    <col min="15" max="15" width="4.7109375" customWidth="1"/>
    <col min="16" max="16" width="9.140625" customWidth="1"/>
  </cols>
  <sheetData>
    <row r="1" spans="1:18" ht="46.5" customHeight="1" x14ac:dyDescent="0.25">
      <c r="A1" s="192"/>
      <c r="B1" s="192"/>
      <c r="C1" s="192"/>
      <c r="D1" s="192"/>
      <c r="E1" s="192"/>
      <c r="F1" s="192"/>
      <c r="G1" s="192"/>
      <c r="H1" s="192"/>
      <c r="I1" s="192"/>
      <c r="J1" s="192"/>
      <c r="K1" s="192"/>
      <c r="L1" s="23"/>
      <c r="M1" s="23"/>
      <c r="N1" s="23"/>
    </row>
    <row r="2" spans="1:18" ht="24.95" customHeight="1" x14ac:dyDescent="0.35">
      <c r="A2" s="23"/>
      <c r="B2" s="26" t="s">
        <v>26</v>
      </c>
      <c r="C2" s="23"/>
      <c r="D2" s="23"/>
      <c r="E2" s="23"/>
      <c r="F2" s="23"/>
      <c r="G2" s="23"/>
      <c r="H2" s="23"/>
      <c r="I2" s="23"/>
      <c r="J2" s="23"/>
      <c r="K2" s="10"/>
      <c r="L2" s="23"/>
      <c r="M2" s="23"/>
      <c r="N2" s="11"/>
    </row>
    <row r="3" spans="1:18" ht="15" customHeight="1" x14ac:dyDescent="0.25">
      <c r="A3" s="7"/>
      <c r="B3" s="168" t="s">
        <v>20</v>
      </c>
      <c r="C3" s="168"/>
      <c r="D3" s="168"/>
      <c r="E3" s="168"/>
      <c r="F3" s="168"/>
      <c r="G3" s="7"/>
      <c r="H3" s="168"/>
      <c r="I3" s="168"/>
      <c r="J3" s="168"/>
      <c r="K3" s="109" t="s">
        <v>79</v>
      </c>
      <c r="L3" s="109"/>
      <c r="M3" s="109"/>
      <c r="N3" s="7"/>
      <c r="O3" s="7"/>
    </row>
    <row r="4" spans="1:18" ht="17.100000000000001" customHeight="1" x14ac:dyDescent="0.25">
      <c r="A4" s="7"/>
      <c r="B4" s="183">
        <f>Anvisningar!B5</f>
        <v>0</v>
      </c>
      <c r="C4" s="184"/>
      <c r="D4" s="184"/>
      <c r="E4" s="184"/>
      <c r="F4" s="184"/>
      <c r="G4" s="184"/>
      <c r="H4" s="184"/>
      <c r="I4" s="185"/>
      <c r="J4" s="6"/>
      <c r="K4" s="183">
        <f>Anvisningar!K5</f>
        <v>0</v>
      </c>
      <c r="L4" s="184"/>
      <c r="M4" s="190"/>
      <c r="N4" s="7"/>
      <c r="O4" s="7"/>
    </row>
    <row r="5" spans="1:18" ht="15" customHeight="1" x14ac:dyDescent="0.25">
      <c r="A5" s="7"/>
      <c r="B5" s="24" t="s">
        <v>94</v>
      </c>
      <c r="C5" s="24"/>
      <c r="D5" s="6"/>
      <c r="E5" s="6"/>
      <c r="F5" s="6"/>
      <c r="G5" s="7"/>
      <c r="H5" s="25"/>
      <c r="I5" s="25" t="s">
        <v>21</v>
      </c>
      <c r="J5" s="6"/>
      <c r="K5" s="6"/>
      <c r="L5" s="6"/>
      <c r="M5" s="6"/>
      <c r="N5" s="6"/>
      <c r="O5" s="7"/>
    </row>
    <row r="6" spans="1:18" ht="17.100000000000001" customHeight="1" x14ac:dyDescent="0.25">
      <c r="A6" s="7"/>
      <c r="B6" s="183">
        <f>Anvisningar!B7</f>
        <v>0</v>
      </c>
      <c r="C6" s="184"/>
      <c r="D6" s="184"/>
      <c r="E6" s="184"/>
      <c r="F6" s="184"/>
      <c r="G6" s="190"/>
      <c r="H6" s="25"/>
      <c r="I6" s="183">
        <f>Anvisningar!H7</f>
        <v>0</v>
      </c>
      <c r="J6" s="184"/>
      <c r="K6" s="184"/>
      <c r="L6" s="184"/>
      <c r="M6" s="184"/>
      <c r="N6" s="190"/>
      <c r="O6" s="7"/>
    </row>
    <row r="7" spans="1:18" ht="114" customHeight="1" x14ac:dyDescent="0.25">
      <c r="A7" s="7"/>
      <c r="B7" s="196" t="s">
        <v>84</v>
      </c>
      <c r="C7" s="196"/>
      <c r="D7" s="196"/>
      <c r="E7" s="199" t="s">
        <v>145</v>
      </c>
      <c r="F7" s="199"/>
      <c r="G7" s="199"/>
      <c r="H7" s="199"/>
      <c r="I7" s="199"/>
      <c r="J7" s="199"/>
      <c r="K7" s="199"/>
      <c r="L7" s="199"/>
      <c r="M7" s="197" t="s">
        <v>82</v>
      </c>
      <c r="N7" s="198"/>
      <c r="O7" s="7"/>
    </row>
    <row r="8" spans="1:18" ht="26.1" customHeight="1" x14ac:dyDescent="0.25">
      <c r="A8" s="31">
        <v>1</v>
      </c>
      <c r="B8" s="194"/>
      <c r="C8" s="194"/>
      <c r="D8" s="194"/>
      <c r="E8" s="194"/>
      <c r="F8" s="194"/>
      <c r="G8" s="194"/>
      <c r="H8" s="194"/>
      <c r="I8" s="194"/>
      <c r="J8" s="194"/>
      <c r="K8" s="194"/>
      <c r="L8" s="194"/>
      <c r="M8" s="200"/>
      <c r="N8" s="201"/>
      <c r="O8" s="7"/>
      <c r="P8" s="202" t="str">
        <f>IF(AND(M8&lt;&gt;"",ISBLANK(E8)=TRUE),"Specifikation saknas","")</f>
        <v/>
      </c>
      <c r="Q8" s="202"/>
      <c r="R8" s="107"/>
    </row>
    <row r="9" spans="1:18" ht="26.1" customHeight="1" x14ac:dyDescent="0.25">
      <c r="A9" s="31">
        <v>2</v>
      </c>
      <c r="B9" s="194"/>
      <c r="C9" s="194"/>
      <c r="D9" s="194"/>
      <c r="E9" s="194"/>
      <c r="F9" s="194"/>
      <c r="G9" s="194"/>
      <c r="H9" s="194"/>
      <c r="I9" s="194"/>
      <c r="J9" s="194"/>
      <c r="K9" s="194"/>
      <c r="L9" s="194"/>
      <c r="M9" s="200"/>
      <c r="N9" s="201"/>
      <c r="O9" s="7"/>
      <c r="P9" s="202" t="str">
        <f t="shared" ref="P9:P47" si="0">IF(AND(M9&lt;&gt;"",ISBLANK(E9)=TRUE),"Specifikation saknas","")</f>
        <v/>
      </c>
      <c r="Q9" s="202"/>
    </row>
    <row r="10" spans="1:18" ht="26.1" customHeight="1" x14ac:dyDescent="0.25">
      <c r="A10" s="31">
        <v>3</v>
      </c>
      <c r="B10" s="194"/>
      <c r="C10" s="194"/>
      <c r="D10" s="194"/>
      <c r="E10" s="194"/>
      <c r="F10" s="194"/>
      <c r="G10" s="194"/>
      <c r="H10" s="194"/>
      <c r="I10" s="194"/>
      <c r="J10" s="194"/>
      <c r="K10" s="194"/>
      <c r="L10" s="194"/>
      <c r="M10" s="200"/>
      <c r="N10" s="201"/>
      <c r="O10" s="7"/>
      <c r="P10" s="202" t="str">
        <f t="shared" si="0"/>
        <v/>
      </c>
      <c r="Q10" s="202"/>
    </row>
    <row r="11" spans="1:18" ht="26.1" customHeight="1" x14ac:dyDescent="0.25">
      <c r="A11" s="31">
        <v>4</v>
      </c>
      <c r="B11" s="194"/>
      <c r="C11" s="194"/>
      <c r="D11" s="194"/>
      <c r="E11" s="194"/>
      <c r="F11" s="194"/>
      <c r="G11" s="194"/>
      <c r="H11" s="194"/>
      <c r="I11" s="194"/>
      <c r="J11" s="194"/>
      <c r="K11" s="194"/>
      <c r="L11" s="194"/>
      <c r="M11" s="200"/>
      <c r="N11" s="201"/>
      <c r="O11" s="7"/>
      <c r="P11" s="202" t="str">
        <f t="shared" si="0"/>
        <v/>
      </c>
      <c r="Q11" s="202"/>
    </row>
    <row r="12" spans="1:18" ht="26.1" customHeight="1" x14ac:dyDescent="0.25">
      <c r="A12" s="31">
        <v>5</v>
      </c>
      <c r="B12" s="194"/>
      <c r="C12" s="194"/>
      <c r="D12" s="194"/>
      <c r="E12" s="194"/>
      <c r="F12" s="194"/>
      <c r="G12" s="194"/>
      <c r="H12" s="194"/>
      <c r="I12" s="194"/>
      <c r="J12" s="194"/>
      <c r="K12" s="194"/>
      <c r="L12" s="194"/>
      <c r="M12" s="200"/>
      <c r="N12" s="201"/>
      <c r="O12" s="7"/>
      <c r="P12" s="202" t="str">
        <f t="shared" si="0"/>
        <v/>
      </c>
      <c r="Q12" s="202"/>
    </row>
    <row r="13" spans="1:18" ht="26.1" customHeight="1" x14ac:dyDescent="0.25">
      <c r="A13" s="31">
        <v>6</v>
      </c>
      <c r="B13" s="194"/>
      <c r="C13" s="194"/>
      <c r="D13" s="194"/>
      <c r="E13" s="194"/>
      <c r="F13" s="194"/>
      <c r="G13" s="194"/>
      <c r="H13" s="194"/>
      <c r="I13" s="194"/>
      <c r="J13" s="194"/>
      <c r="K13" s="194"/>
      <c r="L13" s="194"/>
      <c r="M13" s="200"/>
      <c r="N13" s="201"/>
      <c r="O13" s="7"/>
      <c r="P13" s="202" t="str">
        <f t="shared" si="0"/>
        <v/>
      </c>
      <c r="Q13" s="202"/>
    </row>
    <row r="14" spans="1:18" ht="26.1" customHeight="1" x14ac:dyDescent="0.25">
      <c r="A14" s="31">
        <v>7</v>
      </c>
      <c r="B14" s="194"/>
      <c r="C14" s="194"/>
      <c r="D14" s="194"/>
      <c r="E14" s="194"/>
      <c r="F14" s="194"/>
      <c r="G14" s="194"/>
      <c r="H14" s="194"/>
      <c r="I14" s="194"/>
      <c r="J14" s="194"/>
      <c r="K14" s="194"/>
      <c r="L14" s="194"/>
      <c r="M14" s="200"/>
      <c r="N14" s="201"/>
      <c r="O14" s="7"/>
      <c r="P14" s="202" t="str">
        <f t="shared" si="0"/>
        <v/>
      </c>
      <c r="Q14" s="202"/>
    </row>
    <row r="15" spans="1:18" ht="26.1" customHeight="1" x14ac:dyDescent="0.25">
      <c r="A15" s="31">
        <v>8</v>
      </c>
      <c r="B15" s="194"/>
      <c r="C15" s="194"/>
      <c r="D15" s="194"/>
      <c r="E15" s="194"/>
      <c r="F15" s="194"/>
      <c r="G15" s="194"/>
      <c r="H15" s="194"/>
      <c r="I15" s="194"/>
      <c r="J15" s="194"/>
      <c r="K15" s="194"/>
      <c r="L15" s="194"/>
      <c r="M15" s="200"/>
      <c r="N15" s="201"/>
      <c r="O15" s="7"/>
      <c r="P15" s="202" t="str">
        <f t="shared" si="0"/>
        <v/>
      </c>
      <c r="Q15" s="202"/>
    </row>
    <row r="16" spans="1:18" ht="26.1" customHeight="1" x14ac:dyDescent="0.25">
      <c r="A16" s="31">
        <v>9</v>
      </c>
      <c r="B16" s="194"/>
      <c r="C16" s="194"/>
      <c r="D16" s="194"/>
      <c r="E16" s="194"/>
      <c r="F16" s="194"/>
      <c r="G16" s="194"/>
      <c r="H16" s="194"/>
      <c r="I16" s="194"/>
      <c r="J16" s="194"/>
      <c r="K16" s="194"/>
      <c r="L16" s="194"/>
      <c r="M16" s="200"/>
      <c r="N16" s="201"/>
      <c r="O16" s="7"/>
      <c r="P16" s="202" t="str">
        <f t="shared" si="0"/>
        <v/>
      </c>
      <c r="Q16" s="202"/>
    </row>
    <row r="17" spans="1:17" ht="26.1" customHeight="1" x14ac:dyDescent="0.25">
      <c r="A17" s="31">
        <v>10</v>
      </c>
      <c r="B17" s="194"/>
      <c r="C17" s="194"/>
      <c r="D17" s="194"/>
      <c r="E17" s="194"/>
      <c r="F17" s="194"/>
      <c r="G17" s="194"/>
      <c r="H17" s="194"/>
      <c r="I17" s="194"/>
      <c r="J17" s="194"/>
      <c r="K17" s="194"/>
      <c r="L17" s="194"/>
      <c r="M17" s="200"/>
      <c r="N17" s="201"/>
      <c r="O17" s="7"/>
      <c r="P17" s="202" t="str">
        <f t="shared" si="0"/>
        <v/>
      </c>
      <c r="Q17" s="202"/>
    </row>
    <row r="18" spans="1:17" ht="26.1" customHeight="1" x14ac:dyDescent="0.25">
      <c r="A18" s="31">
        <v>11</v>
      </c>
      <c r="B18" s="194"/>
      <c r="C18" s="194"/>
      <c r="D18" s="194"/>
      <c r="E18" s="194"/>
      <c r="F18" s="194"/>
      <c r="G18" s="194"/>
      <c r="H18" s="194"/>
      <c r="I18" s="194"/>
      <c r="J18" s="194"/>
      <c r="K18" s="194"/>
      <c r="L18" s="194"/>
      <c r="M18" s="200"/>
      <c r="N18" s="201"/>
      <c r="O18" s="7"/>
      <c r="P18" s="202" t="str">
        <f t="shared" si="0"/>
        <v/>
      </c>
      <c r="Q18" s="202"/>
    </row>
    <row r="19" spans="1:17" ht="26.1" customHeight="1" x14ac:dyDescent="0.25">
      <c r="A19" s="31">
        <v>12</v>
      </c>
      <c r="B19" s="194"/>
      <c r="C19" s="194"/>
      <c r="D19" s="194"/>
      <c r="E19" s="194"/>
      <c r="F19" s="194"/>
      <c r="G19" s="194"/>
      <c r="H19" s="194"/>
      <c r="I19" s="194"/>
      <c r="J19" s="194"/>
      <c r="K19" s="194"/>
      <c r="L19" s="194"/>
      <c r="M19" s="200"/>
      <c r="N19" s="201"/>
      <c r="O19" s="7"/>
      <c r="P19" s="202" t="str">
        <f t="shared" si="0"/>
        <v/>
      </c>
      <c r="Q19" s="202"/>
    </row>
    <row r="20" spans="1:17" ht="26.1" customHeight="1" x14ac:dyDescent="0.25">
      <c r="A20" s="31">
        <v>13</v>
      </c>
      <c r="B20" s="194"/>
      <c r="C20" s="194"/>
      <c r="D20" s="194"/>
      <c r="E20" s="194"/>
      <c r="F20" s="194"/>
      <c r="G20" s="194"/>
      <c r="H20" s="194"/>
      <c r="I20" s="194"/>
      <c r="J20" s="194"/>
      <c r="K20" s="194"/>
      <c r="L20" s="194"/>
      <c r="M20" s="200"/>
      <c r="N20" s="201"/>
      <c r="O20" s="7"/>
      <c r="P20" s="202" t="str">
        <f t="shared" si="0"/>
        <v/>
      </c>
      <c r="Q20" s="202"/>
    </row>
    <row r="21" spans="1:17" ht="26.1" customHeight="1" x14ac:dyDescent="0.25">
      <c r="A21" s="31">
        <v>14</v>
      </c>
      <c r="B21" s="194"/>
      <c r="C21" s="194"/>
      <c r="D21" s="194"/>
      <c r="E21" s="194"/>
      <c r="F21" s="194"/>
      <c r="G21" s="194"/>
      <c r="H21" s="194"/>
      <c r="I21" s="194"/>
      <c r="J21" s="194"/>
      <c r="K21" s="194"/>
      <c r="L21" s="194"/>
      <c r="M21" s="200"/>
      <c r="N21" s="201"/>
      <c r="O21" s="7"/>
      <c r="P21" s="202" t="str">
        <f t="shared" si="0"/>
        <v/>
      </c>
      <c r="Q21" s="202"/>
    </row>
    <row r="22" spans="1:17" ht="26.1" customHeight="1" x14ac:dyDescent="0.25">
      <c r="A22" s="31">
        <v>15</v>
      </c>
      <c r="B22" s="194"/>
      <c r="C22" s="194"/>
      <c r="D22" s="194"/>
      <c r="E22" s="194"/>
      <c r="F22" s="194"/>
      <c r="G22" s="194"/>
      <c r="H22" s="194"/>
      <c r="I22" s="194"/>
      <c r="J22" s="194"/>
      <c r="K22" s="194"/>
      <c r="L22" s="194"/>
      <c r="M22" s="200"/>
      <c r="N22" s="201"/>
      <c r="O22" s="7"/>
      <c r="P22" s="202" t="str">
        <f t="shared" si="0"/>
        <v/>
      </c>
      <c r="Q22" s="202"/>
    </row>
    <row r="23" spans="1:17" ht="26.1" customHeight="1" x14ac:dyDescent="0.25">
      <c r="A23" s="31">
        <v>16</v>
      </c>
      <c r="B23" s="194"/>
      <c r="C23" s="194"/>
      <c r="D23" s="194"/>
      <c r="E23" s="194"/>
      <c r="F23" s="194"/>
      <c r="G23" s="194"/>
      <c r="H23" s="194"/>
      <c r="I23" s="194"/>
      <c r="J23" s="194"/>
      <c r="K23" s="194"/>
      <c r="L23" s="194"/>
      <c r="M23" s="200"/>
      <c r="N23" s="201"/>
      <c r="O23" s="7"/>
      <c r="P23" s="202" t="str">
        <f t="shared" si="0"/>
        <v/>
      </c>
      <c r="Q23" s="202"/>
    </row>
    <row r="24" spans="1:17" ht="26.1" customHeight="1" x14ac:dyDescent="0.25">
      <c r="A24" s="31">
        <v>17</v>
      </c>
      <c r="B24" s="194"/>
      <c r="C24" s="194"/>
      <c r="D24" s="194"/>
      <c r="E24" s="194"/>
      <c r="F24" s="194"/>
      <c r="G24" s="194"/>
      <c r="H24" s="194"/>
      <c r="I24" s="194"/>
      <c r="J24" s="194"/>
      <c r="K24" s="194"/>
      <c r="L24" s="194"/>
      <c r="M24" s="200"/>
      <c r="N24" s="201"/>
      <c r="O24" s="7"/>
      <c r="P24" s="202" t="str">
        <f t="shared" si="0"/>
        <v/>
      </c>
      <c r="Q24" s="202"/>
    </row>
    <row r="25" spans="1:17" ht="26.1" customHeight="1" x14ac:dyDescent="0.25">
      <c r="A25" s="31">
        <v>18</v>
      </c>
      <c r="B25" s="194"/>
      <c r="C25" s="194"/>
      <c r="D25" s="194"/>
      <c r="E25" s="194"/>
      <c r="F25" s="194"/>
      <c r="G25" s="194"/>
      <c r="H25" s="194"/>
      <c r="I25" s="194"/>
      <c r="J25" s="194"/>
      <c r="K25" s="194"/>
      <c r="L25" s="194"/>
      <c r="M25" s="200"/>
      <c r="N25" s="201"/>
      <c r="O25" s="7"/>
      <c r="P25" s="202" t="str">
        <f t="shared" si="0"/>
        <v/>
      </c>
      <c r="Q25" s="202"/>
    </row>
    <row r="26" spans="1:17" ht="26.1" customHeight="1" x14ac:dyDescent="0.25">
      <c r="A26" s="31">
        <v>19</v>
      </c>
      <c r="B26" s="194"/>
      <c r="C26" s="194"/>
      <c r="D26" s="194"/>
      <c r="E26" s="194"/>
      <c r="F26" s="194"/>
      <c r="G26" s="194"/>
      <c r="H26" s="194"/>
      <c r="I26" s="194"/>
      <c r="J26" s="194"/>
      <c r="K26" s="194"/>
      <c r="L26" s="194"/>
      <c r="M26" s="200"/>
      <c r="N26" s="201"/>
      <c r="O26" s="7"/>
      <c r="P26" s="202" t="str">
        <f t="shared" si="0"/>
        <v/>
      </c>
      <c r="Q26" s="202"/>
    </row>
    <row r="27" spans="1:17" ht="26.1" customHeight="1" x14ac:dyDescent="0.25">
      <c r="A27" s="31">
        <v>20</v>
      </c>
      <c r="B27" s="194"/>
      <c r="C27" s="194"/>
      <c r="D27" s="194"/>
      <c r="E27" s="194"/>
      <c r="F27" s="194"/>
      <c r="G27" s="194"/>
      <c r="H27" s="194"/>
      <c r="I27" s="194"/>
      <c r="J27" s="194"/>
      <c r="K27" s="194"/>
      <c r="L27" s="194"/>
      <c r="M27" s="200"/>
      <c r="N27" s="201"/>
      <c r="O27" s="7"/>
      <c r="P27" s="202" t="str">
        <f t="shared" si="0"/>
        <v/>
      </c>
      <c r="Q27" s="202"/>
    </row>
    <row r="28" spans="1:17" ht="26.1" customHeight="1" x14ac:dyDescent="0.25">
      <c r="A28" s="31">
        <v>21</v>
      </c>
      <c r="B28" s="194"/>
      <c r="C28" s="194"/>
      <c r="D28" s="194"/>
      <c r="E28" s="194"/>
      <c r="F28" s="194"/>
      <c r="G28" s="194"/>
      <c r="H28" s="194"/>
      <c r="I28" s="194"/>
      <c r="J28" s="194"/>
      <c r="K28" s="194"/>
      <c r="L28" s="194"/>
      <c r="M28" s="200"/>
      <c r="N28" s="201"/>
      <c r="O28" s="7"/>
      <c r="P28" s="202" t="str">
        <f t="shared" si="0"/>
        <v/>
      </c>
      <c r="Q28" s="202"/>
    </row>
    <row r="29" spans="1:17" ht="26.1" customHeight="1" x14ac:dyDescent="0.25">
      <c r="A29" s="31">
        <v>22</v>
      </c>
      <c r="B29" s="194"/>
      <c r="C29" s="194"/>
      <c r="D29" s="194"/>
      <c r="E29" s="194"/>
      <c r="F29" s="194"/>
      <c r="G29" s="194"/>
      <c r="H29" s="194"/>
      <c r="I29" s="194"/>
      <c r="J29" s="194"/>
      <c r="K29" s="194"/>
      <c r="L29" s="194"/>
      <c r="M29" s="200"/>
      <c r="N29" s="201"/>
      <c r="O29" s="7"/>
      <c r="P29" s="202" t="str">
        <f t="shared" si="0"/>
        <v/>
      </c>
      <c r="Q29" s="202"/>
    </row>
    <row r="30" spans="1:17" ht="26.1" customHeight="1" x14ac:dyDescent="0.25">
      <c r="A30" s="31">
        <v>23</v>
      </c>
      <c r="B30" s="194"/>
      <c r="C30" s="194"/>
      <c r="D30" s="194"/>
      <c r="E30" s="194"/>
      <c r="F30" s="194"/>
      <c r="G30" s="194"/>
      <c r="H30" s="194"/>
      <c r="I30" s="194"/>
      <c r="J30" s="194"/>
      <c r="K30" s="194"/>
      <c r="L30" s="194"/>
      <c r="M30" s="200"/>
      <c r="N30" s="201"/>
      <c r="O30" s="7"/>
      <c r="P30" s="202" t="str">
        <f t="shared" si="0"/>
        <v/>
      </c>
      <c r="Q30" s="202"/>
    </row>
    <row r="31" spans="1:17" ht="26.1" customHeight="1" x14ac:dyDescent="0.25">
      <c r="A31" s="31">
        <v>24</v>
      </c>
      <c r="B31" s="194"/>
      <c r="C31" s="194"/>
      <c r="D31" s="194"/>
      <c r="E31" s="194"/>
      <c r="F31" s="194"/>
      <c r="G31" s="194"/>
      <c r="H31" s="194"/>
      <c r="I31" s="194"/>
      <c r="J31" s="194"/>
      <c r="K31" s="194"/>
      <c r="L31" s="194"/>
      <c r="M31" s="200"/>
      <c r="N31" s="201"/>
      <c r="O31" s="7"/>
      <c r="P31" s="202" t="str">
        <f t="shared" si="0"/>
        <v/>
      </c>
      <c r="Q31" s="202"/>
    </row>
    <row r="32" spans="1:17" ht="26.1" customHeight="1" x14ac:dyDescent="0.25">
      <c r="A32" s="31">
        <v>25</v>
      </c>
      <c r="B32" s="194"/>
      <c r="C32" s="194"/>
      <c r="D32" s="194"/>
      <c r="E32" s="194"/>
      <c r="F32" s="194"/>
      <c r="G32" s="194"/>
      <c r="H32" s="194"/>
      <c r="I32" s="194"/>
      <c r="J32" s="194"/>
      <c r="K32" s="194"/>
      <c r="L32" s="194"/>
      <c r="M32" s="200"/>
      <c r="N32" s="201"/>
      <c r="O32" s="7"/>
      <c r="P32" s="202" t="str">
        <f t="shared" si="0"/>
        <v/>
      </c>
      <c r="Q32" s="202"/>
    </row>
    <row r="33" spans="1:17" ht="26.1" customHeight="1" x14ac:dyDescent="0.25">
      <c r="A33" s="31">
        <v>26</v>
      </c>
      <c r="B33" s="194"/>
      <c r="C33" s="194"/>
      <c r="D33" s="194"/>
      <c r="E33" s="194"/>
      <c r="F33" s="194"/>
      <c r="G33" s="194"/>
      <c r="H33" s="194"/>
      <c r="I33" s="194"/>
      <c r="J33" s="194"/>
      <c r="K33" s="194"/>
      <c r="L33" s="194"/>
      <c r="M33" s="200"/>
      <c r="N33" s="201"/>
      <c r="O33" s="7"/>
      <c r="P33" s="202" t="str">
        <f t="shared" si="0"/>
        <v/>
      </c>
      <c r="Q33" s="202"/>
    </row>
    <row r="34" spans="1:17" ht="26.1" customHeight="1" x14ac:dyDescent="0.25">
      <c r="A34" s="31">
        <v>27</v>
      </c>
      <c r="B34" s="194"/>
      <c r="C34" s="194"/>
      <c r="D34" s="194"/>
      <c r="E34" s="194"/>
      <c r="F34" s="194"/>
      <c r="G34" s="194"/>
      <c r="H34" s="194"/>
      <c r="I34" s="194"/>
      <c r="J34" s="194"/>
      <c r="K34" s="194"/>
      <c r="L34" s="194"/>
      <c r="M34" s="200"/>
      <c r="N34" s="201"/>
      <c r="O34" s="7"/>
      <c r="P34" s="202" t="str">
        <f t="shared" si="0"/>
        <v/>
      </c>
      <c r="Q34" s="202"/>
    </row>
    <row r="35" spans="1:17" ht="26.1" customHeight="1" x14ac:dyDescent="0.25">
      <c r="A35" s="31">
        <v>28</v>
      </c>
      <c r="B35" s="194"/>
      <c r="C35" s="194"/>
      <c r="D35" s="194"/>
      <c r="E35" s="194"/>
      <c r="F35" s="194"/>
      <c r="G35" s="194"/>
      <c r="H35" s="194"/>
      <c r="I35" s="194"/>
      <c r="J35" s="194"/>
      <c r="K35" s="194"/>
      <c r="L35" s="194"/>
      <c r="M35" s="200"/>
      <c r="N35" s="201"/>
      <c r="O35" s="7"/>
      <c r="P35" s="202" t="str">
        <f t="shared" si="0"/>
        <v/>
      </c>
      <c r="Q35" s="202"/>
    </row>
    <row r="36" spans="1:17" ht="26.1" customHeight="1" x14ac:dyDescent="0.25">
      <c r="A36" s="31">
        <v>29</v>
      </c>
      <c r="B36" s="194"/>
      <c r="C36" s="194"/>
      <c r="D36" s="194"/>
      <c r="E36" s="194"/>
      <c r="F36" s="194"/>
      <c r="G36" s="194"/>
      <c r="H36" s="194"/>
      <c r="I36" s="194"/>
      <c r="J36" s="194"/>
      <c r="K36" s="194"/>
      <c r="L36" s="194"/>
      <c r="M36" s="200"/>
      <c r="N36" s="201"/>
      <c r="O36" s="7"/>
      <c r="P36" s="202" t="str">
        <f t="shared" si="0"/>
        <v/>
      </c>
      <c r="Q36" s="202"/>
    </row>
    <row r="37" spans="1:17" ht="26.1" customHeight="1" x14ac:dyDescent="0.25">
      <c r="A37" s="31">
        <v>30</v>
      </c>
      <c r="B37" s="194"/>
      <c r="C37" s="194"/>
      <c r="D37" s="194"/>
      <c r="E37" s="194"/>
      <c r="F37" s="194"/>
      <c r="G37" s="194"/>
      <c r="H37" s="194"/>
      <c r="I37" s="194"/>
      <c r="J37" s="194"/>
      <c r="K37" s="194"/>
      <c r="L37" s="194"/>
      <c r="M37" s="200"/>
      <c r="N37" s="201"/>
      <c r="O37" s="7"/>
      <c r="P37" s="202" t="str">
        <f t="shared" si="0"/>
        <v/>
      </c>
      <c r="Q37" s="202"/>
    </row>
    <row r="38" spans="1:17" ht="26.1" customHeight="1" x14ac:dyDescent="0.25">
      <c r="A38" s="31">
        <v>31</v>
      </c>
      <c r="B38" s="194"/>
      <c r="C38" s="194"/>
      <c r="D38" s="194"/>
      <c r="E38" s="194"/>
      <c r="F38" s="194"/>
      <c r="G38" s="194"/>
      <c r="H38" s="194"/>
      <c r="I38" s="194"/>
      <c r="J38" s="194"/>
      <c r="K38" s="194"/>
      <c r="L38" s="194"/>
      <c r="M38" s="200"/>
      <c r="N38" s="201"/>
      <c r="O38" s="7"/>
      <c r="P38" s="202" t="str">
        <f t="shared" si="0"/>
        <v/>
      </c>
      <c r="Q38" s="202"/>
    </row>
    <row r="39" spans="1:17" ht="26.1" customHeight="1" x14ac:dyDescent="0.25">
      <c r="A39" s="31">
        <v>32</v>
      </c>
      <c r="B39" s="194"/>
      <c r="C39" s="194"/>
      <c r="D39" s="194"/>
      <c r="E39" s="194"/>
      <c r="F39" s="194"/>
      <c r="G39" s="194"/>
      <c r="H39" s="194"/>
      <c r="I39" s="194"/>
      <c r="J39" s="194"/>
      <c r="K39" s="194"/>
      <c r="L39" s="194"/>
      <c r="M39" s="200"/>
      <c r="N39" s="201"/>
      <c r="O39" s="7"/>
      <c r="P39" s="202" t="str">
        <f t="shared" si="0"/>
        <v/>
      </c>
      <c r="Q39" s="202"/>
    </row>
    <row r="40" spans="1:17" ht="26.1" customHeight="1" x14ac:dyDescent="0.25">
      <c r="A40" s="31">
        <v>33</v>
      </c>
      <c r="B40" s="194"/>
      <c r="C40" s="194"/>
      <c r="D40" s="194"/>
      <c r="E40" s="194"/>
      <c r="F40" s="194"/>
      <c r="G40" s="194"/>
      <c r="H40" s="194"/>
      <c r="I40" s="194"/>
      <c r="J40" s="194"/>
      <c r="K40" s="194"/>
      <c r="L40" s="194"/>
      <c r="M40" s="200"/>
      <c r="N40" s="201"/>
      <c r="O40" s="7"/>
      <c r="P40" s="202" t="str">
        <f t="shared" si="0"/>
        <v/>
      </c>
      <c r="Q40" s="202"/>
    </row>
    <row r="41" spans="1:17" ht="26.1" customHeight="1" x14ac:dyDescent="0.25">
      <c r="A41" s="31">
        <v>34</v>
      </c>
      <c r="B41" s="194"/>
      <c r="C41" s="194"/>
      <c r="D41" s="194"/>
      <c r="E41" s="194"/>
      <c r="F41" s="194"/>
      <c r="G41" s="194"/>
      <c r="H41" s="194"/>
      <c r="I41" s="194"/>
      <c r="J41" s="194"/>
      <c r="K41" s="194"/>
      <c r="L41" s="194"/>
      <c r="M41" s="200"/>
      <c r="N41" s="201"/>
      <c r="O41" s="7"/>
      <c r="P41" s="202" t="str">
        <f t="shared" si="0"/>
        <v/>
      </c>
      <c r="Q41" s="202"/>
    </row>
    <row r="42" spans="1:17" ht="26.1" customHeight="1" x14ac:dyDescent="0.25">
      <c r="A42" s="31">
        <v>35</v>
      </c>
      <c r="B42" s="194"/>
      <c r="C42" s="194"/>
      <c r="D42" s="194"/>
      <c r="E42" s="194"/>
      <c r="F42" s="194"/>
      <c r="G42" s="194"/>
      <c r="H42" s="194"/>
      <c r="I42" s="194"/>
      <c r="J42" s="194"/>
      <c r="K42" s="194"/>
      <c r="L42" s="194"/>
      <c r="M42" s="200"/>
      <c r="N42" s="201"/>
      <c r="O42" s="7"/>
      <c r="P42" s="202" t="str">
        <f t="shared" si="0"/>
        <v/>
      </c>
      <c r="Q42" s="202"/>
    </row>
    <row r="43" spans="1:17" ht="26.1" customHeight="1" x14ac:dyDescent="0.25">
      <c r="A43" s="31">
        <v>36</v>
      </c>
      <c r="B43" s="194"/>
      <c r="C43" s="194"/>
      <c r="D43" s="194"/>
      <c r="E43" s="194"/>
      <c r="F43" s="194"/>
      <c r="G43" s="194"/>
      <c r="H43" s="194"/>
      <c r="I43" s="194"/>
      <c r="J43" s="194"/>
      <c r="K43" s="194"/>
      <c r="L43" s="194"/>
      <c r="M43" s="200"/>
      <c r="N43" s="201"/>
      <c r="O43" s="7"/>
      <c r="P43" s="202" t="str">
        <f t="shared" si="0"/>
        <v/>
      </c>
      <c r="Q43" s="202"/>
    </row>
    <row r="44" spans="1:17" ht="26.1" customHeight="1" x14ac:dyDescent="0.25">
      <c r="A44" s="31">
        <v>37</v>
      </c>
      <c r="B44" s="194"/>
      <c r="C44" s="194"/>
      <c r="D44" s="194"/>
      <c r="E44" s="194"/>
      <c r="F44" s="194"/>
      <c r="G44" s="194"/>
      <c r="H44" s="194"/>
      <c r="I44" s="194"/>
      <c r="J44" s="194"/>
      <c r="K44" s="194"/>
      <c r="L44" s="194"/>
      <c r="M44" s="200"/>
      <c r="N44" s="201"/>
      <c r="O44" s="7"/>
      <c r="P44" s="202" t="str">
        <f t="shared" si="0"/>
        <v/>
      </c>
      <c r="Q44" s="202"/>
    </row>
    <row r="45" spans="1:17" ht="26.1" customHeight="1" x14ac:dyDescent="0.25">
      <c r="A45" s="31">
        <v>38</v>
      </c>
      <c r="B45" s="194"/>
      <c r="C45" s="194"/>
      <c r="D45" s="194"/>
      <c r="E45" s="194"/>
      <c r="F45" s="194"/>
      <c r="G45" s="194"/>
      <c r="H45" s="194"/>
      <c r="I45" s="194"/>
      <c r="J45" s="194"/>
      <c r="K45" s="194"/>
      <c r="L45" s="194"/>
      <c r="M45" s="200"/>
      <c r="N45" s="201"/>
      <c r="O45" s="7"/>
      <c r="P45" s="202" t="str">
        <f t="shared" si="0"/>
        <v/>
      </c>
      <c r="Q45" s="202"/>
    </row>
    <row r="46" spans="1:17" ht="26.1" customHeight="1" x14ac:dyDescent="0.25">
      <c r="A46" s="31">
        <v>39</v>
      </c>
      <c r="B46" s="194"/>
      <c r="C46" s="194"/>
      <c r="D46" s="194"/>
      <c r="E46" s="194"/>
      <c r="F46" s="194"/>
      <c r="G46" s="194"/>
      <c r="H46" s="194"/>
      <c r="I46" s="194"/>
      <c r="J46" s="194"/>
      <c r="K46" s="194"/>
      <c r="L46" s="194"/>
      <c r="M46" s="200"/>
      <c r="N46" s="201"/>
      <c r="O46" s="7"/>
      <c r="P46" s="202" t="str">
        <f t="shared" si="0"/>
        <v/>
      </c>
      <c r="Q46" s="202"/>
    </row>
    <row r="47" spans="1:17" ht="26.1" customHeight="1" x14ac:dyDescent="0.25">
      <c r="A47" s="31">
        <v>40</v>
      </c>
      <c r="B47" s="194"/>
      <c r="C47" s="194"/>
      <c r="D47" s="194"/>
      <c r="E47" s="194"/>
      <c r="F47" s="194"/>
      <c r="G47" s="194"/>
      <c r="H47" s="194"/>
      <c r="I47" s="194"/>
      <c r="J47" s="194"/>
      <c r="K47" s="194"/>
      <c r="L47" s="194"/>
      <c r="M47" s="200"/>
      <c r="N47" s="201"/>
      <c r="O47" s="7"/>
      <c r="P47" s="202" t="str">
        <f t="shared" si="0"/>
        <v/>
      </c>
      <c r="Q47" s="202"/>
    </row>
    <row r="48" spans="1:17" ht="15" customHeight="1" x14ac:dyDescent="0.25">
      <c r="A48" s="7"/>
      <c r="B48" s="9"/>
      <c r="C48" s="9"/>
      <c r="D48" s="30"/>
      <c r="E48" s="30"/>
      <c r="F48" s="30"/>
      <c r="G48" s="30"/>
      <c r="H48" s="8"/>
      <c r="I48" s="8"/>
      <c r="J48" s="8"/>
      <c r="K48" s="8"/>
      <c r="L48" s="8"/>
      <c r="M48" s="8"/>
      <c r="N48" s="6"/>
      <c r="O48" s="7"/>
    </row>
    <row r="49" spans="1:15" ht="15" customHeight="1" x14ac:dyDescent="0.25">
      <c r="A49" s="32"/>
      <c r="B49" s="32"/>
      <c r="C49" s="32"/>
      <c r="D49" s="32"/>
      <c r="E49" s="32"/>
      <c r="F49" s="32"/>
      <c r="G49" s="32"/>
      <c r="H49" s="32"/>
      <c r="I49" s="32"/>
      <c r="J49" s="32"/>
      <c r="K49" s="32"/>
      <c r="L49" s="32"/>
      <c r="M49" s="32"/>
      <c r="N49" s="32"/>
      <c r="O49" s="32"/>
    </row>
    <row r="50" spans="1:15" ht="15" customHeight="1" x14ac:dyDescent="0.25">
      <c r="A50" s="32"/>
      <c r="B50" s="32"/>
      <c r="C50" s="32"/>
      <c r="D50" s="32"/>
      <c r="E50" s="32"/>
      <c r="F50" s="32"/>
      <c r="G50" s="32"/>
      <c r="H50" s="32"/>
      <c r="I50" s="32"/>
      <c r="J50" s="32"/>
      <c r="K50" s="32"/>
      <c r="L50" s="32"/>
      <c r="M50" s="32"/>
      <c r="N50" s="32"/>
      <c r="O50" s="32"/>
    </row>
  </sheetData>
  <sheetProtection password="C714" sheet="1" objects="1" scenarios="1" selectLockedCells="1"/>
  <mergeCells count="170">
    <mergeCell ref="P43:Q43"/>
    <mergeCell ref="P44:Q44"/>
    <mergeCell ref="P45:Q45"/>
    <mergeCell ref="P46:Q46"/>
    <mergeCell ref="P47:Q47"/>
    <mergeCell ref="P34:Q34"/>
    <mergeCell ref="P35:Q35"/>
    <mergeCell ref="P36:Q36"/>
    <mergeCell ref="P37:Q37"/>
    <mergeCell ref="P38:Q38"/>
    <mergeCell ref="P39:Q39"/>
    <mergeCell ref="P40:Q40"/>
    <mergeCell ref="P41:Q41"/>
    <mergeCell ref="P42:Q42"/>
    <mergeCell ref="P25:Q25"/>
    <mergeCell ref="P26:Q26"/>
    <mergeCell ref="P27:Q27"/>
    <mergeCell ref="P28:Q28"/>
    <mergeCell ref="P29:Q29"/>
    <mergeCell ref="P30:Q30"/>
    <mergeCell ref="P31:Q31"/>
    <mergeCell ref="P32:Q32"/>
    <mergeCell ref="P33:Q33"/>
    <mergeCell ref="P16:Q16"/>
    <mergeCell ref="P17:Q17"/>
    <mergeCell ref="P18:Q18"/>
    <mergeCell ref="P19:Q19"/>
    <mergeCell ref="P20:Q20"/>
    <mergeCell ref="P21:Q21"/>
    <mergeCell ref="P22:Q22"/>
    <mergeCell ref="P23:Q23"/>
    <mergeCell ref="P24:Q24"/>
    <mergeCell ref="P8:Q8"/>
    <mergeCell ref="P9:Q9"/>
    <mergeCell ref="P10:Q10"/>
    <mergeCell ref="P11:Q11"/>
    <mergeCell ref="P12:Q12"/>
    <mergeCell ref="P13:Q13"/>
    <mergeCell ref="P14:Q14"/>
    <mergeCell ref="P15:Q15"/>
    <mergeCell ref="B47:D47"/>
    <mergeCell ref="E47:L47"/>
    <mergeCell ref="M47:N47"/>
    <mergeCell ref="B45:D45"/>
    <mergeCell ref="E45:L45"/>
    <mergeCell ref="M45:N45"/>
    <mergeCell ref="B46:D46"/>
    <mergeCell ref="E46:L46"/>
    <mergeCell ref="M46:N46"/>
    <mergeCell ref="B43:D43"/>
    <mergeCell ref="E43:L43"/>
    <mergeCell ref="M43:N43"/>
    <mergeCell ref="B44:D44"/>
    <mergeCell ref="E44:L44"/>
    <mergeCell ref="M44:N44"/>
    <mergeCell ref="B41:D41"/>
    <mergeCell ref="E41:L41"/>
    <mergeCell ref="M41:N41"/>
    <mergeCell ref="B42:D42"/>
    <mergeCell ref="E42:L42"/>
    <mergeCell ref="M42:N42"/>
    <mergeCell ref="B39:D39"/>
    <mergeCell ref="E39:L39"/>
    <mergeCell ref="M39:N39"/>
    <mergeCell ref="B40:D40"/>
    <mergeCell ref="E40:L40"/>
    <mergeCell ref="M40:N40"/>
    <mergeCell ref="B37:D37"/>
    <mergeCell ref="E37:L37"/>
    <mergeCell ref="M37:N37"/>
    <mergeCell ref="B38:D38"/>
    <mergeCell ref="E38:L38"/>
    <mergeCell ref="M38:N38"/>
    <mergeCell ref="B35:D35"/>
    <mergeCell ref="E35:L35"/>
    <mergeCell ref="M35:N35"/>
    <mergeCell ref="B36:D36"/>
    <mergeCell ref="E36:L36"/>
    <mergeCell ref="M36:N36"/>
    <mergeCell ref="B33:D33"/>
    <mergeCell ref="E33:L33"/>
    <mergeCell ref="M33:N33"/>
    <mergeCell ref="B34:D34"/>
    <mergeCell ref="E34:L34"/>
    <mergeCell ref="M34:N34"/>
    <mergeCell ref="B31:D31"/>
    <mergeCell ref="E31:L31"/>
    <mergeCell ref="M31:N31"/>
    <mergeCell ref="B32:D32"/>
    <mergeCell ref="E32:L32"/>
    <mergeCell ref="M32:N32"/>
    <mergeCell ref="B29:D29"/>
    <mergeCell ref="E29:L29"/>
    <mergeCell ref="M29:N29"/>
    <mergeCell ref="B30:D30"/>
    <mergeCell ref="E30:L30"/>
    <mergeCell ref="M30:N30"/>
    <mergeCell ref="B27:D27"/>
    <mergeCell ref="E27:L27"/>
    <mergeCell ref="M27:N27"/>
    <mergeCell ref="B28:D28"/>
    <mergeCell ref="E28:L28"/>
    <mergeCell ref="M28:N28"/>
    <mergeCell ref="B25:D25"/>
    <mergeCell ref="E25:L25"/>
    <mergeCell ref="M25:N25"/>
    <mergeCell ref="B26:D26"/>
    <mergeCell ref="E26:L26"/>
    <mergeCell ref="M26:N26"/>
    <mergeCell ref="B23:D23"/>
    <mergeCell ref="E23:L23"/>
    <mergeCell ref="M23:N23"/>
    <mergeCell ref="B24:D24"/>
    <mergeCell ref="E24:L24"/>
    <mergeCell ref="M24:N24"/>
    <mergeCell ref="B21:D21"/>
    <mergeCell ref="E21:L21"/>
    <mergeCell ref="M21:N21"/>
    <mergeCell ref="B22:D22"/>
    <mergeCell ref="E22:L22"/>
    <mergeCell ref="M22:N22"/>
    <mergeCell ref="B19:D19"/>
    <mergeCell ref="E19:L19"/>
    <mergeCell ref="M19:N19"/>
    <mergeCell ref="B20:D20"/>
    <mergeCell ref="E20:L20"/>
    <mergeCell ref="M20:N20"/>
    <mergeCell ref="B17:D17"/>
    <mergeCell ref="E17:L17"/>
    <mergeCell ref="M17:N17"/>
    <mergeCell ref="B18:D18"/>
    <mergeCell ref="E18:L18"/>
    <mergeCell ref="M18:N18"/>
    <mergeCell ref="B16:D16"/>
    <mergeCell ref="E16:L16"/>
    <mergeCell ref="M16:N16"/>
    <mergeCell ref="M8:N8"/>
    <mergeCell ref="B13:D13"/>
    <mergeCell ref="E13:L13"/>
    <mergeCell ref="M13:N13"/>
    <mergeCell ref="B14:D14"/>
    <mergeCell ref="E14:L14"/>
    <mergeCell ref="M14:N14"/>
    <mergeCell ref="B12:D12"/>
    <mergeCell ref="E12:L12"/>
    <mergeCell ref="M12:N12"/>
    <mergeCell ref="K4:M4"/>
    <mergeCell ref="B4:I4"/>
    <mergeCell ref="B10:D10"/>
    <mergeCell ref="E10:L10"/>
    <mergeCell ref="M10:N10"/>
    <mergeCell ref="B15:D15"/>
    <mergeCell ref="E15:L15"/>
    <mergeCell ref="M15:N15"/>
    <mergeCell ref="A1:K1"/>
    <mergeCell ref="B3:F3"/>
    <mergeCell ref="H3:J3"/>
    <mergeCell ref="B6:G6"/>
    <mergeCell ref="I6:N6"/>
    <mergeCell ref="B11:D11"/>
    <mergeCell ref="E11:L11"/>
    <mergeCell ref="M11:N11"/>
    <mergeCell ref="B9:D9"/>
    <mergeCell ref="E9:L9"/>
    <mergeCell ref="M9:N9"/>
    <mergeCell ref="B7:D7"/>
    <mergeCell ref="E7:L7"/>
    <mergeCell ref="M7:N7"/>
    <mergeCell ref="B8:D8"/>
    <mergeCell ref="E8:L8"/>
  </mergeCells>
  <dataValidations xWindow="800" yWindow="670" count="3">
    <dataValidation type="list" allowBlank="1" showInputMessage="1" showErrorMessage="1" promptTitle="Budgetpost" prompt="Välj alternativ i listan" sqref="B8:D47">
      <formula1>Möten</formula1>
    </dataValidation>
    <dataValidation type="textLength" operator="lessThan" allowBlank="1" showInputMessage="1" showErrorMessage="1" promptTitle="Specifikation" prompt="Ange tydligt vad som avses och specificera också i förekommande fall antal/pris._x000a__x000a_Vid resor bör också avrese- och destinationsort anges. Totalt antal tillåtna tecken är 120._x000a__x000a_Otillräckligt detaljerade uppgifter kan leda till att ansökan ej kan behandlas." sqref="E8:L47">
      <formula1>120</formula1>
    </dataValidation>
    <dataValidation type="whole" operator="greaterThan" allowBlank="1" showInputMessage="1" showErrorMessage="1" error="Ange endast belopp" promptTitle="Sökt belopp" prompt="Ange beloppet i SEK._x000a__x000a_Skriv endast in belopp." sqref="M8:N47">
      <formula1>0</formula1>
    </dataValidation>
  </dataValidations>
  <printOptions horizontalCentered="1" verticalCentered="1"/>
  <pageMargins left="0.39370078740157483" right="0.39370078740157483" top="0.59055118110236227" bottom="0.39370078740157483"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tabColor theme="1"/>
    <pageSetUpPr autoPageBreaks="0"/>
  </sheetPr>
  <dimension ref="A1:Q64"/>
  <sheetViews>
    <sheetView showGridLines="0" showRowColHeaders="0" showZeros="0" zoomScaleNormal="100" workbookViewId="0">
      <pane ySplit="2" topLeftCell="A4" activePane="bottomLeft" state="frozen"/>
      <selection activeCell="P27" sqref="P27:R27"/>
      <selection pane="bottomLeft" activeCell="I18" sqref="I18"/>
    </sheetView>
  </sheetViews>
  <sheetFormatPr defaultRowHeight="15" x14ac:dyDescent="0.25"/>
  <cols>
    <col min="1" max="1" width="2.7109375" customWidth="1"/>
    <col min="2" max="2" width="3.7109375" customWidth="1"/>
    <col min="3" max="5" width="10.7109375" customWidth="1"/>
    <col min="6" max="6" width="13.7109375" customWidth="1"/>
    <col min="7" max="7" width="5.7109375" customWidth="1"/>
    <col min="8" max="8" width="16.7109375" customWidth="1"/>
    <col min="9" max="10" width="12.7109375" customWidth="1"/>
    <col min="11" max="11" width="6.7109375" customWidth="1"/>
    <col min="12" max="12" width="18.7109375" customWidth="1"/>
    <col min="13" max="13" width="9.5703125" customWidth="1"/>
    <col min="14" max="14" width="18.7109375" customWidth="1"/>
    <col min="15" max="15" width="12.7109375" customWidth="1"/>
    <col min="16" max="16" width="3.7109375" customWidth="1"/>
  </cols>
  <sheetData>
    <row r="1" spans="1:16" ht="46.5" customHeight="1" x14ac:dyDescent="0.25">
      <c r="A1" s="192"/>
      <c r="B1" s="192"/>
      <c r="C1" s="192"/>
      <c r="D1" s="192"/>
      <c r="E1" s="192"/>
      <c r="F1" s="192"/>
      <c r="G1" s="192"/>
      <c r="H1" s="192"/>
      <c r="I1" s="192"/>
      <c r="J1" s="192"/>
      <c r="K1" s="192"/>
      <c r="L1" s="192"/>
      <c r="M1" s="192"/>
      <c r="N1" s="14"/>
      <c r="O1" s="14"/>
    </row>
    <row r="2" spans="1:16" ht="24.95" customHeight="1" x14ac:dyDescent="0.35">
      <c r="A2" s="14"/>
      <c r="B2" s="26" t="s">
        <v>39</v>
      </c>
      <c r="C2" s="14"/>
      <c r="D2" s="14"/>
      <c r="E2" s="14"/>
      <c r="F2" s="14"/>
      <c r="G2" s="14"/>
      <c r="H2" s="14"/>
      <c r="I2" s="14"/>
      <c r="J2" s="14"/>
      <c r="K2" s="96"/>
      <c r="L2" s="96"/>
      <c r="M2" s="14"/>
      <c r="N2" s="14"/>
      <c r="O2" s="14"/>
    </row>
    <row r="3" spans="1:16" ht="15" customHeight="1" x14ac:dyDescent="0.25">
      <c r="A3" s="7"/>
      <c r="B3" s="168" t="s">
        <v>20</v>
      </c>
      <c r="C3" s="168"/>
      <c r="D3" s="168"/>
      <c r="E3" s="168"/>
      <c r="F3" s="168"/>
      <c r="G3" s="7"/>
      <c r="H3" s="168"/>
      <c r="I3" s="168"/>
      <c r="J3" s="7"/>
      <c r="K3" s="109" t="s">
        <v>79</v>
      </c>
      <c r="L3" s="7"/>
      <c r="M3" s="168"/>
      <c r="N3" s="168"/>
      <c r="O3" s="168"/>
      <c r="P3" s="7"/>
    </row>
    <row r="4" spans="1:16" ht="17.100000000000001" customHeight="1" x14ac:dyDescent="0.25">
      <c r="A4" s="7"/>
      <c r="B4" s="183">
        <f>Anvisningar!B5</f>
        <v>0</v>
      </c>
      <c r="C4" s="184"/>
      <c r="D4" s="184"/>
      <c r="E4" s="184"/>
      <c r="F4" s="184"/>
      <c r="G4" s="184"/>
      <c r="H4" s="184"/>
      <c r="I4" s="190"/>
      <c r="J4" s="7"/>
      <c r="K4" s="183">
        <f>Anvisningar!K5</f>
        <v>0</v>
      </c>
      <c r="L4" s="184"/>
      <c r="M4" s="190"/>
      <c r="N4" s="7"/>
      <c r="O4" s="7"/>
      <c r="P4" s="7"/>
    </row>
    <row r="5" spans="1:16" ht="15" customHeight="1" x14ac:dyDescent="0.25">
      <c r="A5" s="7"/>
      <c r="B5" s="18" t="s">
        <v>94</v>
      </c>
      <c r="C5" s="18"/>
      <c r="D5" s="6"/>
      <c r="E5" s="6"/>
      <c r="F5" s="6"/>
      <c r="G5" s="7"/>
      <c r="H5" s="217" t="s">
        <v>21</v>
      </c>
      <c r="I5" s="217"/>
      <c r="J5" s="217"/>
      <c r="K5" s="217"/>
      <c r="L5" s="217"/>
      <c r="M5" s="217"/>
      <c r="N5" s="7"/>
      <c r="O5" s="7"/>
      <c r="P5" s="7"/>
    </row>
    <row r="6" spans="1:16" ht="17.100000000000001" customHeight="1" x14ac:dyDescent="0.25">
      <c r="A6" s="7"/>
      <c r="B6" s="186">
        <f>Anvisningar!B7</f>
        <v>0</v>
      </c>
      <c r="C6" s="187"/>
      <c r="D6" s="187"/>
      <c r="E6" s="187"/>
      <c r="F6" s="188"/>
      <c r="G6" s="7"/>
      <c r="H6" s="218">
        <f>Anvisningar!H7</f>
        <v>0</v>
      </c>
      <c r="I6" s="219"/>
      <c r="J6" s="219"/>
      <c r="K6" s="97"/>
      <c r="L6" s="97"/>
      <c r="M6" s="86"/>
      <c r="N6" s="7"/>
      <c r="O6" s="7"/>
      <c r="P6" s="7"/>
    </row>
    <row r="7" spans="1:16" ht="15" customHeight="1" x14ac:dyDescent="0.25">
      <c r="A7" s="7"/>
      <c r="B7" s="7"/>
      <c r="C7" s="7"/>
      <c r="D7" s="7"/>
      <c r="E7" s="7"/>
      <c r="F7" s="7"/>
      <c r="G7" s="7"/>
      <c r="H7" s="16"/>
      <c r="I7" s="16"/>
      <c r="J7" s="16"/>
      <c r="K7" s="95"/>
      <c r="L7" s="95"/>
      <c r="M7" s="16"/>
      <c r="N7" s="16"/>
      <c r="O7" s="16"/>
      <c r="P7" s="7"/>
    </row>
    <row r="8" spans="1:16" ht="20.100000000000001" customHeight="1" x14ac:dyDescent="0.25">
      <c r="A8" s="7"/>
      <c r="B8" s="70" t="s">
        <v>42</v>
      </c>
      <c r="C8" s="7"/>
      <c r="D8" s="7"/>
      <c r="E8" s="7"/>
      <c r="F8" s="7"/>
      <c r="G8" s="7"/>
      <c r="H8" s="85"/>
      <c r="I8" s="85"/>
      <c r="J8" s="85"/>
      <c r="K8" s="95"/>
      <c r="L8" s="95"/>
      <c r="M8" s="85"/>
      <c r="N8" s="85"/>
      <c r="O8" s="85"/>
      <c r="P8" s="7"/>
    </row>
    <row r="9" spans="1:16" ht="18.75" x14ac:dyDescent="0.25">
      <c r="A9" s="7"/>
      <c r="B9" s="70" t="s">
        <v>73</v>
      </c>
      <c r="C9" s="7"/>
      <c r="D9" s="7"/>
      <c r="E9" s="7"/>
      <c r="F9" s="7"/>
      <c r="G9" s="36"/>
      <c r="H9" s="87" t="s">
        <v>133</v>
      </c>
      <c r="I9" s="79"/>
      <c r="J9" s="55"/>
      <c r="K9" s="55"/>
      <c r="L9" s="55"/>
      <c r="M9" s="45"/>
      <c r="N9" s="36"/>
      <c r="O9" s="45"/>
      <c r="P9" s="7"/>
    </row>
    <row r="10" spans="1:16" ht="18" customHeight="1" x14ac:dyDescent="0.25">
      <c r="A10" s="7"/>
      <c r="B10" s="212" t="s">
        <v>10</v>
      </c>
      <c r="C10" s="212"/>
      <c r="D10" s="212"/>
      <c r="E10" s="212"/>
      <c r="F10" s="212"/>
      <c r="G10" s="43"/>
      <c r="H10" s="90" t="s">
        <v>132</v>
      </c>
      <c r="I10" s="89"/>
      <c r="J10" s="82"/>
      <c r="K10" s="82"/>
      <c r="L10" s="82"/>
      <c r="M10" s="19"/>
      <c r="N10" s="36"/>
      <c r="O10" s="85"/>
      <c r="P10" s="7"/>
    </row>
    <row r="11" spans="1:16" ht="5.0999999999999996" customHeight="1" x14ac:dyDescent="0.25">
      <c r="A11" s="7"/>
      <c r="B11" s="211"/>
      <c r="C11" s="211"/>
      <c r="D11" s="211"/>
      <c r="E11" s="211"/>
      <c r="F11" s="7"/>
      <c r="G11" s="43"/>
      <c r="H11" s="88"/>
      <c r="I11" s="6"/>
      <c r="J11" s="63"/>
      <c r="K11" s="95"/>
      <c r="L11" s="95"/>
      <c r="M11" s="6"/>
      <c r="N11" s="36"/>
      <c r="O11" s="85"/>
      <c r="P11" s="7"/>
    </row>
    <row r="12" spans="1:16" ht="69.95" customHeight="1" x14ac:dyDescent="0.25">
      <c r="A12" s="7"/>
      <c r="B12" s="213" t="s">
        <v>95</v>
      </c>
      <c r="C12" s="214"/>
      <c r="D12" s="214"/>
      <c r="E12" s="214"/>
      <c r="F12" s="7"/>
      <c r="G12" s="43"/>
      <c r="H12" s="99" t="s">
        <v>131</v>
      </c>
      <c r="I12" s="210"/>
      <c r="J12" s="210"/>
      <c r="K12" s="210"/>
      <c r="L12" s="210"/>
      <c r="M12" s="210"/>
      <c r="N12" s="210"/>
      <c r="O12" s="210"/>
      <c r="P12" s="7"/>
    </row>
    <row r="13" spans="1:16" ht="9.9499999999999993" customHeight="1" x14ac:dyDescent="0.25">
      <c r="A13" s="7"/>
      <c r="B13" s="124"/>
      <c r="C13" s="124"/>
      <c r="D13" s="124"/>
      <c r="E13" s="124"/>
      <c r="F13" s="48"/>
      <c r="G13" s="43"/>
      <c r="H13" s="6"/>
      <c r="I13" s="6"/>
      <c r="J13" s="65"/>
      <c r="K13" s="95"/>
      <c r="L13" s="95"/>
      <c r="M13" s="6"/>
      <c r="N13" s="36"/>
      <c r="O13" s="85"/>
      <c r="P13" s="7"/>
    </row>
    <row r="14" spans="1:16" ht="18" customHeight="1" x14ac:dyDescent="0.25">
      <c r="A14" s="7"/>
      <c r="B14" s="212" t="s">
        <v>77</v>
      </c>
      <c r="C14" s="212"/>
      <c r="D14" s="212"/>
      <c r="E14" s="212"/>
      <c r="F14" s="212"/>
      <c r="G14" s="43"/>
      <c r="H14" s="90" t="s">
        <v>132</v>
      </c>
      <c r="I14" s="89"/>
      <c r="J14" s="123"/>
      <c r="K14" s="123"/>
      <c r="L14" s="123"/>
      <c r="M14" s="6"/>
      <c r="N14" s="36"/>
      <c r="O14" s="123"/>
      <c r="P14" s="7"/>
    </row>
    <row r="15" spans="1:16" ht="5.0999999999999996" customHeight="1" x14ac:dyDescent="0.25">
      <c r="A15" s="7"/>
      <c r="B15" s="124"/>
      <c r="C15" s="126"/>
      <c r="D15" s="126"/>
      <c r="E15" s="126"/>
      <c r="F15" s="126"/>
      <c r="G15" s="43"/>
      <c r="H15" s="6"/>
      <c r="I15" s="6"/>
      <c r="J15" s="123"/>
      <c r="K15" s="123"/>
      <c r="L15" s="123"/>
      <c r="M15" s="6"/>
      <c r="N15" s="36"/>
      <c r="O15" s="123"/>
      <c r="P15" s="7"/>
    </row>
    <row r="16" spans="1:16" ht="69.95" customHeight="1" x14ac:dyDescent="0.25">
      <c r="A16" s="7"/>
      <c r="B16" s="124" t="s">
        <v>77</v>
      </c>
      <c r="C16" s="124"/>
      <c r="D16" s="124"/>
      <c r="E16" s="124"/>
      <c r="F16" s="49"/>
      <c r="G16" s="43"/>
      <c r="H16" s="99" t="str">
        <f>H12</f>
        <v>Hur kommer medlen att användas och finansieras av partnerskapet/How will funds be used and financed by the partnership.</v>
      </c>
      <c r="I16" s="210"/>
      <c r="J16" s="210"/>
      <c r="K16" s="210"/>
      <c r="L16" s="210"/>
      <c r="M16" s="210"/>
      <c r="N16" s="210"/>
      <c r="O16" s="210"/>
      <c r="P16" s="7"/>
    </row>
    <row r="17" spans="1:16" ht="9.9499999999999993" customHeight="1" x14ac:dyDescent="0.25">
      <c r="A17" s="7"/>
      <c r="B17" s="124"/>
      <c r="C17" s="124"/>
      <c r="D17" s="124"/>
      <c r="E17" s="124"/>
      <c r="F17" s="49"/>
      <c r="G17" s="43"/>
      <c r="H17" s="6"/>
      <c r="I17" s="6"/>
      <c r="J17" s="123"/>
      <c r="K17" s="123"/>
      <c r="L17" s="123"/>
      <c r="M17" s="6"/>
      <c r="N17" s="36"/>
      <c r="O17" s="123"/>
      <c r="P17" s="7"/>
    </row>
    <row r="18" spans="1:16" ht="18" customHeight="1" x14ac:dyDescent="0.25">
      <c r="A18" s="7"/>
      <c r="B18" s="212" t="s">
        <v>38</v>
      </c>
      <c r="C18" s="212"/>
      <c r="D18" s="212"/>
      <c r="E18" s="212"/>
      <c r="F18" s="212"/>
      <c r="G18" s="43"/>
      <c r="H18" s="90" t="s">
        <v>132</v>
      </c>
      <c r="I18" s="89"/>
      <c r="J18" s="82"/>
      <c r="K18" s="82"/>
      <c r="L18" s="82"/>
      <c r="M18" s="19"/>
      <c r="N18" s="36"/>
      <c r="O18" s="85"/>
      <c r="P18" s="7"/>
    </row>
    <row r="19" spans="1:16" ht="5.0999999999999996" customHeight="1" x14ac:dyDescent="0.25">
      <c r="A19" s="7"/>
      <c r="B19" s="211"/>
      <c r="C19" s="211"/>
      <c r="D19" s="211"/>
      <c r="E19" s="211"/>
      <c r="F19" s="48"/>
      <c r="G19" s="43"/>
      <c r="H19" s="88"/>
      <c r="I19" s="6"/>
      <c r="J19" s="85"/>
      <c r="K19" s="95"/>
      <c r="L19" s="95"/>
      <c r="M19" s="6"/>
      <c r="N19" s="36"/>
      <c r="O19" s="85"/>
      <c r="P19" s="7"/>
    </row>
    <row r="20" spans="1:16" ht="69.95" customHeight="1" x14ac:dyDescent="0.25">
      <c r="A20" s="7"/>
      <c r="B20" s="213" t="s">
        <v>40</v>
      </c>
      <c r="C20" s="214"/>
      <c r="D20" s="214"/>
      <c r="E20" s="214"/>
      <c r="F20" s="48"/>
      <c r="G20" s="43"/>
      <c r="H20" s="99" t="str">
        <f>H12</f>
        <v>Hur kommer medlen att användas och finansieras av partnerskapet/How will funds be used and financed by the partnership.</v>
      </c>
      <c r="I20" s="210"/>
      <c r="J20" s="210"/>
      <c r="K20" s="210"/>
      <c r="L20" s="210"/>
      <c r="M20" s="210"/>
      <c r="N20" s="210"/>
      <c r="O20" s="210"/>
      <c r="P20" s="7"/>
    </row>
    <row r="21" spans="1:16" ht="9.9499999999999993" customHeight="1" x14ac:dyDescent="0.25">
      <c r="A21" s="7"/>
      <c r="B21" s="69"/>
      <c r="C21" s="69"/>
      <c r="D21" s="69"/>
      <c r="E21" s="69"/>
      <c r="F21" s="48"/>
      <c r="G21" s="43"/>
      <c r="H21" s="6"/>
      <c r="I21" s="6"/>
      <c r="J21" s="65"/>
      <c r="K21" s="95"/>
      <c r="L21" s="95"/>
      <c r="M21" s="6"/>
      <c r="N21" s="36"/>
      <c r="O21" s="85"/>
      <c r="P21" s="7"/>
    </row>
    <row r="22" spans="1:16" ht="18" customHeight="1" x14ac:dyDescent="0.25">
      <c r="A22" s="7"/>
      <c r="B22" s="212" t="s">
        <v>5</v>
      </c>
      <c r="C22" s="212"/>
      <c r="D22" s="212"/>
      <c r="E22" s="212"/>
      <c r="F22" s="212"/>
      <c r="G22" s="43"/>
      <c r="H22" s="90" t="s">
        <v>132</v>
      </c>
      <c r="I22" s="89"/>
      <c r="J22" s="82"/>
      <c r="K22" s="82"/>
      <c r="L22" s="82"/>
      <c r="M22" s="19"/>
      <c r="N22" s="36"/>
      <c r="O22" s="85"/>
      <c r="P22" s="7"/>
    </row>
    <row r="23" spans="1:16" ht="5.0999999999999996" customHeight="1" x14ac:dyDescent="0.25">
      <c r="A23" s="7"/>
      <c r="B23" s="214"/>
      <c r="C23" s="214"/>
      <c r="D23" s="214"/>
      <c r="E23" s="214"/>
      <c r="F23" s="48"/>
      <c r="G23" s="43"/>
      <c r="H23" s="88"/>
      <c r="I23" s="6"/>
      <c r="J23" s="85"/>
      <c r="K23" s="95"/>
      <c r="L23" s="95"/>
      <c r="M23" s="6"/>
      <c r="N23" s="36"/>
      <c r="O23" s="85"/>
      <c r="P23" s="7"/>
    </row>
    <row r="24" spans="1:16" ht="69.95" customHeight="1" x14ac:dyDescent="0.25">
      <c r="A24" s="7"/>
      <c r="B24" s="213" t="s">
        <v>14</v>
      </c>
      <c r="C24" s="214"/>
      <c r="D24" s="214"/>
      <c r="E24" s="214"/>
      <c r="F24" s="48"/>
      <c r="G24" s="43"/>
      <c r="H24" s="99" t="str">
        <f>H12</f>
        <v>Hur kommer medlen att användas och finansieras av partnerskapet/How will funds be used and financed by the partnership.</v>
      </c>
      <c r="I24" s="210"/>
      <c r="J24" s="210"/>
      <c r="K24" s="210"/>
      <c r="L24" s="210"/>
      <c r="M24" s="210"/>
      <c r="N24" s="210"/>
      <c r="O24" s="210"/>
      <c r="P24" s="7"/>
    </row>
    <row r="25" spans="1:16" ht="20.100000000000001" customHeight="1" x14ac:dyDescent="0.25">
      <c r="A25" s="7"/>
      <c r="B25" s="69"/>
      <c r="C25" s="69"/>
      <c r="D25" s="69"/>
      <c r="E25" s="69"/>
      <c r="F25" s="48"/>
      <c r="G25" s="43"/>
      <c r="H25" s="6"/>
      <c r="I25" s="6"/>
      <c r="J25" s="65"/>
      <c r="K25" s="95"/>
      <c r="L25" s="95"/>
      <c r="M25" s="6"/>
      <c r="N25" s="6"/>
      <c r="O25" s="6"/>
      <c r="P25" s="7"/>
    </row>
    <row r="26" spans="1:16" ht="20.100000000000001" customHeight="1" x14ac:dyDescent="0.25">
      <c r="A26" s="7"/>
      <c r="B26" s="70" t="s">
        <v>15</v>
      </c>
      <c r="C26" s="48"/>
      <c r="D26" s="48"/>
      <c r="E26" s="48"/>
      <c r="F26" s="48"/>
      <c r="G26" s="48"/>
      <c r="H26" s="6"/>
      <c r="I26" s="6"/>
      <c r="J26" s="63"/>
      <c r="K26" s="95"/>
      <c r="L26" s="95"/>
      <c r="M26" s="6"/>
      <c r="N26" s="6"/>
      <c r="O26" s="6"/>
      <c r="P26" s="7"/>
    </row>
    <row r="27" spans="1:16" ht="18" customHeight="1" x14ac:dyDescent="0.25">
      <c r="A27" s="7"/>
      <c r="B27" s="212" t="s">
        <v>16</v>
      </c>
      <c r="C27" s="212"/>
      <c r="D27" s="212"/>
      <c r="E27" s="212"/>
      <c r="F27" s="212"/>
      <c r="G27" s="43"/>
      <c r="H27" s="90" t="s">
        <v>29</v>
      </c>
      <c r="I27" s="89"/>
      <c r="J27" s="82"/>
      <c r="K27" s="82"/>
      <c r="L27" s="82"/>
      <c r="M27" s="19"/>
      <c r="N27" s="36"/>
      <c r="O27" s="85"/>
      <c r="P27" s="7"/>
    </row>
    <row r="28" spans="1:16" ht="5.0999999999999996" customHeight="1" x14ac:dyDescent="0.25">
      <c r="A28" s="7"/>
      <c r="B28" s="211"/>
      <c r="C28" s="211"/>
      <c r="D28" s="211"/>
      <c r="E28" s="211"/>
      <c r="F28" s="211"/>
      <c r="G28" s="43"/>
      <c r="H28" s="88"/>
      <c r="I28" s="6"/>
      <c r="J28" s="85"/>
      <c r="K28" s="95"/>
      <c r="L28" s="95"/>
      <c r="M28" s="6"/>
      <c r="N28" s="36"/>
      <c r="O28" s="85"/>
      <c r="P28" s="7"/>
    </row>
    <row r="29" spans="1:16" ht="69.95" customHeight="1" x14ac:dyDescent="0.25">
      <c r="A29" s="7"/>
      <c r="B29" s="213" t="s">
        <v>33</v>
      </c>
      <c r="C29" s="214"/>
      <c r="D29" s="214"/>
      <c r="E29" s="214"/>
      <c r="F29" s="78"/>
      <c r="G29" s="43"/>
      <c r="H29" s="99" t="str">
        <f>H12</f>
        <v>Hur kommer medlen att användas och finansieras av partnerskapet/How will funds be used and financed by the partnership.</v>
      </c>
      <c r="I29" s="210"/>
      <c r="J29" s="210"/>
      <c r="K29" s="210"/>
      <c r="L29" s="210"/>
      <c r="M29" s="210"/>
      <c r="N29" s="210"/>
      <c r="O29" s="210"/>
      <c r="P29" s="7"/>
    </row>
    <row r="30" spans="1:16" ht="9.9499999999999993" customHeight="1" x14ac:dyDescent="0.25">
      <c r="A30" s="7"/>
      <c r="B30" s="68"/>
      <c r="C30" s="68"/>
      <c r="D30" s="68"/>
      <c r="E30" s="68"/>
      <c r="F30" s="68"/>
      <c r="G30" s="43"/>
      <c r="H30" s="6"/>
      <c r="I30" s="6"/>
      <c r="J30" s="65"/>
      <c r="K30" s="95"/>
      <c r="L30" s="95"/>
      <c r="M30" s="6"/>
      <c r="N30" s="6"/>
      <c r="O30" s="6"/>
      <c r="P30" s="7"/>
    </row>
    <row r="31" spans="1:16" ht="18" customHeight="1" x14ac:dyDescent="0.25">
      <c r="A31" s="7"/>
      <c r="B31" s="212" t="s">
        <v>18</v>
      </c>
      <c r="C31" s="212"/>
      <c r="D31" s="212"/>
      <c r="E31" s="212"/>
      <c r="F31" s="212"/>
      <c r="G31" s="43"/>
      <c r="H31" s="90" t="s">
        <v>29</v>
      </c>
      <c r="I31" s="89"/>
      <c r="J31" s="82"/>
      <c r="K31" s="82"/>
      <c r="L31" s="82"/>
      <c r="M31" s="19"/>
      <c r="N31" s="36"/>
      <c r="O31" s="85"/>
      <c r="P31" s="7"/>
    </row>
    <row r="32" spans="1:16" ht="5.0999999999999996" customHeight="1" x14ac:dyDescent="0.25">
      <c r="A32" s="7"/>
      <c r="B32" s="211"/>
      <c r="C32" s="211"/>
      <c r="D32" s="211"/>
      <c r="E32" s="211"/>
      <c r="F32" s="211"/>
      <c r="G32" s="43"/>
      <c r="H32" s="88"/>
      <c r="I32" s="6"/>
      <c r="J32" s="85"/>
      <c r="K32" s="95"/>
      <c r="L32" s="95"/>
      <c r="M32" s="6"/>
      <c r="N32" s="36"/>
      <c r="O32" s="85"/>
      <c r="P32" s="7"/>
    </row>
    <row r="33" spans="1:17" ht="69.95" customHeight="1" x14ac:dyDescent="0.25">
      <c r="A33" s="7"/>
      <c r="B33" s="213" t="s">
        <v>34</v>
      </c>
      <c r="C33" s="214"/>
      <c r="D33" s="214"/>
      <c r="E33" s="214"/>
      <c r="F33" s="214"/>
      <c r="G33" s="43"/>
      <c r="H33" s="99" t="str">
        <f>H12</f>
        <v>Hur kommer medlen att användas och finansieras av partnerskapet/How will funds be used and financed by the partnership.</v>
      </c>
      <c r="I33" s="210"/>
      <c r="J33" s="210"/>
      <c r="K33" s="210"/>
      <c r="L33" s="210"/>
      <c r="M33" s="210"/>
      <c r="N33" s="210"/>
      <c r="O33" s="210"/>
      <c r="P33" s="7"/>
    </row>
    <row r="34" spans="1:17" s="13" customFormat="1" ht="5.0999999999999996" customHeight="1" x14ac:dyDescent="0.25">
      <c r="A34" s="9"/>
      <c r="B34" s="48"/>
      <c r="C34" s="48"/>
      <c r="D34" s="48"/>
      <c r="E34" s="48"/>
      <c r="F34" s="48"/>
      <c r="G34" s="48"/>
      <c r="H34" s="48"/>
      <c r="I34" s="6"/>
      <c r="J34" s="6"/>
      <c r="K34" s="6"/>
      <c r="L34" s="6"/>
      <c r="M34" s="6"/>
      <c r="N34" s="6"/>
      <c r="O34" s="6"/>
      <c r="P34" s="7"/>
    </row>
    <row r="35" spans="1:17" ht="15" customHeight="1" x14ac:dyDescent="0.25">
      <c r="A35" s="7"/>
      <c r="B35" s="48"/>
      <c r="C35" s="49"/>
      <c r="D35" s="49"/>
      <c r="E35" s="49"/>
      <c r="F35" s="49"/>
      <c r="G35" s="48"/>
      <c r="H35" s="44"/>
      <c r="I35" s="6"/>
      <c r="J35" s="6"/>
      <c r="K35" s="6"/>
      <c r="L35" s="6"/>
      <c r="M35" s="6"/>
      <c r="N35" s="6"/>
      <c r="O35" s="6"/>
      <c r="P35" s="7"/>
    </row>
    <row r="36" spans="1:17" s="13" customFormat="1" ht="19.5" customHeight="1" x14ac:dyDescent="0.25">
      <c r="A36" s="9"/>
      <c r="B36" s="70" t="s">
        <v>41</v>
      </c>
      <c r="C36" s="48"/>
      <c r="D36" s="48"/>
      <c r="E36" s="48"/>
      <c r="F36" s="48"/>
      <c r="G36" s="48"/>
      <c r="H36" s="48"/>
      <c r="I36" s="6"/>
      <c r="J36" s="6"/>
      <c r="K36" s="6"/>
      <c r="L36" s="6"/>
      <c r="M36" s="6"/>
      <c r="N36" s="6"/>
      <c r="O36" s="6"/>
      <c r="P36" s="7"/>
      <c r="Q36" s="84"/>
    </row>
    <row r="37" spans="1:17" s="13" customFormat="1" ht="10.5" customHeight="1" x14ac:dyDescent="0.25">
      <c r="A37" s="94"/>
      <c r="B37" s="70"/>
      <c r="C37" s="48"/>
      <c r="D37" s="48"/>
      <c r="E37" s="48"/>
      <c r="F37" s="48"/>
      <c r="G37" s="48"/>
      <c r="H37" s="48"/>
      <c r="I37" s="6"/>
      <c r="J37" s="6"/>
      <c r="K37" s="6"/>
      <c r="L37" s="6"/>
      <c r="M37" s="6"/>
      <c r="N37" s="6"/>
      <c r="O37" s="6"/>
      <c r="P37" s="7"/>
      <c r="Q37" s="84"/>
    </row>
    <row r="38" spans="1:17" ht="54.95" customHeight="1" x14ac:dyDescent="0.25">
      <c r="A38" s="7"/>
      <c r="B38" s="215" t="s">
        <v>137</v>
      </c>
      <c r="C38" s="216"/>
      <c r="D38" s="216"/>
      <c r="E38" s="216"/>
      <c r="F38" s="203" t="s">
        <v>136</v>
      </c>
      <c r="G38" s="204"/>
      <c r="H38" s="204"/>
      <c r="I38" s="207" t="s">
        <v>135</v>
      </c>
      <c r="J38" s="208"/>
      <c r="K38" s="208"/>
      <c r="L38" s="208"/>
      <c r="M38" s="209"/>
      <c r="N38" s="154" t="s">
        <v>139</v>
      </c>
      <c r="O38" s="155" t="s">
        <v>138</v>
      </c>
      <c r="P38" s="7"/>
    </row>
    <row r="39" spans="1:17" s="13" customFormat="1" ht="26.1" customHeight="1" x14ac:dyDescent="0.25">
      <c r="A39" s="9"/>
      <c r="B39" s="205"/>
      <c r="C39" s="205"/>
      <c r="D39" s="205"/>
      <c r="E39" s="205"/>
      <c r="F39" s="205"/>
      <c r="G39" s="205"/>
      <c r="H39" s="205"/>
      <c r="I39" s="206"/>
      <c r="J39" s="206"/>
      <c r="K39" s="206"/>
      <c r="L39" s="206"/>
      <c r="M39" s="206"/>
      <c r="N39" s="100"/>
      <c r="O39" s="164"/>
      <c r="P39" s="7"/>
    </row>
    <row r="40" spans="1:17" ht="26.1" customHeight="1" x14ac:dyDescent="0.25">
      <c r="A40" s="7"/>
      <c r="B40" s="206"/>
      <c r="C40" s="206"/>
      <c r="D40" s="206"/>
      <c r="E40" s="206"/>
      <c r="F40" s="206"/>
      <c r="G40" s="206"/>
      <c r="H40" s="206"/>
      <c r="I40" s="206"/>
      <c r="J40" s="206"/>
      <c r="K40" s="206"/>
      <c r="L40" s="206"/>
      <c r="M40" s="206"/>
      <c r="N40" s="101"/>
      <c r="O40" s="165"/>
      <c r="P40" s="7"/>
    </row>
    <row r="41" spans="1:17" s="13" customFormat="1" ht="26.1" customHeight="1" x14ac:dyDescent="0.25">
      <c r="A41" s="9"/>
      <c r="B41" s="206"/>
      <c r="C41" s="206"/>
      <c r="D41" s="206"/>
      <c r="E41" s="206"/>
      <c r="F41" s="206"/>
      <c r="G41" s="206"/>
      <c r="H41" s="206"/>
      <c r="I41" s="206"/>
      <c r="J41" s="206"/>
      <c r="K41" s="206"/>
      <c r="L41" s="206"/>
      <c r="M41" s="206"/>
      <c r="N41" s="101"/>
      <c r="O41" s="165"/>
      <c r="P41" s="7"/>
    </row>
    <row r="42" spans="1:17" ht="26.1" customHeight="1" x14ac:dyDescent="0.25">
      <c r="A42" s="7"/>
      <c r="B42" s="206"/>
      <c r="C42" s="206"/>
      <c r="D42" s="206"/>
      <c r="E42" s="206"/>
      <c r="F42" s="206"/>
      <c r="G42" s="206"/>
      <c r="H42" s="206"/>
      <c r="I42" s="206"/>
      <c r="J42" s="206"/>
      <c r="K42" s="206"/>
      <c r="L42" s="206"/>
      <c r="M42" s="206"/>
      <c r="N42" s="101"/>
      <c r="O42" s="165"/>
      <c r="P42" s="7"/>
    </row>
    <row r="43" spans="1:17" ht="26.1" customHeight="1" x14ac:dyDescent="0.25">
      <c r="A43" s="7"/>
      <c r="B43" s="206"/>
      <c r="C43" s="206"/>
      <c r="D43" s="206"/>
      <c r="E43" s="206"/>
      <c r="F43" s="206"/>
      <c r="G43" s="206"/>
      <c r="H43" s="206"/>
      <c r="I43" s="206"/>
      <c r="J43" s="206"/>
      <c r="K43" s="206"/>
      <c r="L43" s="206"/>
      <c r="M43" s="206"/>
      <c r="N43" s="101"/>
      <c r="O43" s="165"/>
      <c r="P43" s="7"/>
    </row>
    <row r="44" spans="1:17" ht="26.1" customHeight="1" x14ac:dyDescent="0.25">
      <c r="A44" s="7"/>
      <c r="B44" s="206"/>
      <c r="C44" s="206"/>
      <c r="D44" s="206"/>
      <c r="E44" s="206"/>
      <c r="F44" s="206"/>
      <c r="G44" s="206"/>
      <c r="H44" s="206"/>
      <c r="I44" s="206"/>
      <c r="J44" s="206"/>
      <c r="K44" s="206"/>
      <c r="L44" s="206"/>
      <c r="M44" s="206"/>
      <c r="N44" s="101"/>
      <c r="O44" s="165"/>
      <c r="P44" s="7"/>
    </row>
    <row r="45" spans="1:17" ht="26.1" customHeight="1" x14ac:dyDescent="0.25">
      <c r="A45" s="7"/>
      <c r="B45" s="206"/>
      <c r="C45" s="206"/>
      <c r="D45" s="206"/>
      <c r="E45" s="206"/>
      <c r="F45" s="206"/>
      <c r="G45" s="206"/>
      <c r="H45" s="206"/>
      <c r="I45" s="206"/>
      <c r="J45" s="206"/>
      <c r="K45" s="206"/>
      <c r="L45" s="206"/>
      <c r="M45" s="206"/>
      <c r="N45" s="101"/>
      <c r="O45" s="165"/>
      <c r="P45" s="7"/>
    </row>
    <row r="46" spans="1:17" ht="26.1" customHeight="1" x14ac:dyDescent="0.25">
      <c r="A46" s="7"/>
      <c r="B46" s="206"/>
      <c r="C46" s="206"/>
      <c r="D46" s="206"/>
      <c r="E46" s="206"/>
      <c r="F46" s="206"/>
      <c r="G46" s="206"/>
      <c r="H46" s="206"/>
      <c r="I46" s="206"/>
      <c r="J46" s="206"/>
      <c r="K46" s="206"/>
      <c r="L46" s="206"/>
      <c r="M46" s="206"/>
      <c r="N46" s="101"/>
      <c r="O46" s="165"/>
      <c r="P46" s="7"/>
    </row>
    <row r="47" spans="1:17" ht="26.1" customHeight="1" x14ac:dyDescent="0.25">
      <c r="A47" s="7"/>
      <c r="B47" s="206"/>
      <c r="C47" s="206"/>
      <c r="D47" s="206"/>
      <c r="E47" s="206"/>
      <c r="F47" s="206"/>
      <c r="G47" s="206"/>
      <c r="H47" s="206"/>
      <c r="I47" s="206"/>
      <c r="J47" s="206"/>
      <c r="K47" s="206"/>
      <c r="L47" s="206"/>
      <c r="M47" s="206"/>
      <c r="N47" s="101"/>
      <c r="O47" s="165"/>
      <c r="P47" s="7"/>
    </row>
    <row r="48" spans="1:17" ht="26.1" customHeight="1" x14ac:dyDescent="0.25">
      <c r="A48" s="7"/>
      <c r="B48" s="206"/>
      <c r="C48" s="206"/>
      <c r="D48" s="206"/>
      <c r="E48" s="206"/>
      <c r="F48" s="206"/>
      <c r="G48" s="206"/>
      <c r="H48" s="206"/>
      <c r="I48" s="206"/>
      <c r="J48" s="206"/>
      <c r="K48" s="206"/>
      <c r="L48" s="206"/>
      <c r="M48" s="206"/>
      <c r="N48" s="101"/>
      <c r="O48" s="165"/>
      <c r="P48" s="7"/>
    </row>
    <row r="49" spans="1:16" ht="26.1" customHeight="1" x14ac:dyDescent="0.25">
      <c r="A49" s="7"/>
      <c r="B49" s="206"/>
      <c r="C49" s="206"/>
      <c r="D49" s="206"/>
      <c r="E49" s="206"/>
      <c r="F49" s="206"/>
      <c r="G49" s="206"/>
      <c r="H49" s="206"/>
      <c r="I49" s="206"/>
      <c r="J49" s="206"/>
      <c r="K49" s="206"/>
      <c r="L49" s="206"/>
      <c r="M49" s="206"/>
      <c r="N49" s="101"/>
      <c r="O49" s="165"/>
      <c r="P49" s="7"/>
    </row>
    <row r="50" spans="1:16" ht="26.1" customHeight="1" x14ac:dyDescent="0.25">
      <c r="A50" s="7"/>
      <c r="B50" s="206"/>
      <c r="C50" s="206"/>
      <c r="D50" s="206"/>
      <c r="E50" s="206"/>
      <c r="F50" s="206"/>
      <c r="G50" s="206"/>
      <c r="H50" s="206"/>
      <c r="I50" s="206"/>
      <c r="J50" s="206"/>
      <c r="K50" s="206"/>
      <c r="L50" s="206"/>
      <c r="M50" s="206"/>
      <c r="N50" s="101"/>
      <c r="O50" s="165"/>
      <c r="P50" s="7"/>
    </row>
    <row r="51" spans="1:16" ht="26.1" customHeight="1" x14ac:dyDescent="0.25">
      <c r="A51" s="7"/>
      <c r="B51" s="206"/>
      <c r="C51" s="206"/>
      <c r="D51" s="206"/>
      <c r="E51" s="206"/>
      <c r="F51" s="206"/>
      <c r="G51" s="206"/>
      <c r="H51" s="206"/>
      <c r="I51" s="206"/>
      <c r="J51" s="206"/>
      <c r="K51" s="206"/>
      <c r="L51" s="206"/>
      <c r="M51" s="206"/>
      <c r="N51" s="101"/>
      <c r="O51" s="165"/>
      <c r="P51" s="7"/>
    </row>
    <row r="52" spans="1:16" ht="26.1" customHeight="1" x14ac:dyDescent="0.25">
      <c r="A52" s="7"/>
      <c r="B52" s="206"/>
      <c r="C52" s="206"/>
      <c r="D52" s="206"/>
      <c r="E52" s="206"/>
      <c r="F52" s="206"/>
      <c r="G52" s="206"/>
      <c r="H52" s="206"/>
      <c r="I52" s="206"/>
      <c r="J52" s="206"/>
      <c r="K52" s="206"/>
      <c r="L52" s="206"/>
      <c r="M52" s="206"/>
      <c r="N52" s="101"/>
      <c r="O52" s="165"/>
      <c r="P52" s="7"/>
    </row>
    <row r="53" spans="1:16" ht="26.1" customHeight="1" x14ac:dyDescent="0.25">
      <c r="A53" s="7"/>
      <c r="B53" s="206"/>
      <c r="C53" s="206"/>
      <c r="D53" s="206"/>
      <c r="E53" s="206"/>
      <c r="F53" s="206"/>
      <c r="G53" s="206"/>
      <c r="H53" s="206"/>
      <c r="I53" s="206"/>
      <c r="J53" s="206"/>
      <c r="K53" s="206"/>
      <c r="L53" s="206"/>
      <c r="M53" s="206"/>
      <c r="N53" s="101"/>
      <c r="O53" s="165"/>
      <c r="P53" s="7"/>
    </row>
    <row r="54" spans="1:16" ht="26.1" customHeight="1" x14ac:dyDescent="0.25">
      <c r="A54" s="7"/>
      <c r="B54" s="206"/>
      <c r="C54" s="206"/>
      <c r="D54" s="206"/>
      <c r="E54" s="206"/>
      <c r="F54" s="206"/>
      <c r="G54" s="206"/>
      <c r="H54" s="206"/>
      <c r="I54" s="206"/>
      <c r="J54" s="206"/>
      <c r="K54" s="206"/>
      <c r="L54" s="206"/>
      <c r="M54" s="206"/>
      <c r="N54" s="101"/>
      <c r="O54" s="165"/>
      <c r="P54" s="7"/>
    </row>
    <row r="55" spans="1:16" ht="26.1" customHeight="1" x14ac:dyDescent="0.25">
      <c r="A55" s="7"/>
      <c r="B55" s="206"/>
      <c r="C55" s="206"/>
      <c r="D55" s="206"/>
      <c r="E55" s="206"/>
      <c r="F55" s="206"/>
      <c r="G55" s="206"/>
      <c r="H55" s="206"/>
      <c r="I55" s="206"/>
      <c r="J55" s="206"/>
      <c r="K55" s="206"/>
      <c r="L55" s="206"/>
      <c r="M55" s="206"/>
      <c r="N55" s="101"/>
      <c r="O55" s="165"/>
      <c r="P55" s="7"/>
    </row>
    <row r="56" spans="1:16" ht="26.1" customHeight="1" x14ac:dyDescent="0.25">
      <c r="A56" s="7"/>
      <c r="B56" s="206"/>
      <c r="C56" s="206"/>
      <c r="D56" s="206"/>
      <c r="E56" s="206"/>
      <c r="F56" s="206"/>
      <c r="G56" s="206"/>
      <c r="H56" s="206"/>
      <c r="I56" s="206"/>
      <c r="J56" s="206"/>
      <c r="K56" s="206"/>
      <c r="L56" s="206"/>
      <c r="M56" s="206"/>
      <c r="N56" s="101"/>
      <c r="O56" s="165"/>
      <c r="P56" s="7"/>
    </row>
    <row r="57" spans="1:16" ht="26.1" customHeight="1" x14ac:dyDescent="0.25">
      <c r="A57" s="7"/>
      <c r="B57" s="206"/>
      <c r="C57" s="206"/>
      <c r="D57" s="206"/>
      <c r="E57" s="206"/>
      <c r="F57" s="206"/>
      <c r="G57" s="206"/>
      <c r="H57" s="206"/>
      <c r="I57" s="206"/>
      <c r="J57" s="206"/>
      <c r="K57" s="206"/>
      <c r="L57" s="206"/>
      <c r="M57" s="206"/>
      <c r="N57" s="101"/>
      <c r="O57" s="165"/>
      <c r="P57" s="7"/>
    </row>
    <row r="58" spans="1:16" ht="26.1" customHeight="1" x14ac:dyDescent="0.25">
      <c r="A58" s="7"/>
      <c r="B58" s="206"/>
      <c r="C58" s="206"/>
      <c r="D58" s="206"/>
      <c r="E58" s="206"/>
      <c r="F58" s="206"/>
      <c r="G58" s="206"/>
      <c r="H58" s="206"/>
      <c r="I58" s="206"/>
      <c r="J58" s="206"/>
      <c r="K58" s="206"/>
      <c r="L58" s="206"/>
      <c r="M58" s="206"/>
      <c r="N58" s="101"/>
      <c r="O58" s="165"/>
      <c r="P58" s="7"/>
    </row>
    <row r="59" spans="1:16" x14ac:dyDescent="0.25">
      <c r="A59" s="7"/>
      <c r="B59" s="7"/>
      <c r="C59" s="7"/>
      <c r="D59" s="7"/>
      <c r="E59" s="7"/>
      <c r="F59" s="7"/>
      <c r="G59" s="7"/>
      <c r="H59" s="7"/>
      <c r="I59" s="7"/>
      <c r="J59" s="7"/>
      <c r="K59" s="7"/>
      <c r="L59" s="7"/>
      <c r="M59" s="7"/>
      <c r="N59" s="7"/>
      <c r="O59" s="7"/>
      <c r="P59" s="7"/>
    </row>
    <row r="60" spans="1:16" x14ac:dyDescent="0.25">
      <c r="A60" s="7"/>
      <c r="B60" s="7"/>
      <c r="C60" s="7"/>
      <c r="D60" s="7"/>
      <c r="E60" s="7"/>
      <c r="F60" s="7"/>
      <c r="G60" s="7"/>
      <c r="H60" s="7"/>
      <c r="I60" s="7"/>
      <c r="J60" s="7"/>
      <c r="K60" s="7"/>
      <c r="L60" s="7"/>
      <c r="M60" s="7"/>
      <c r="N60" s="7"/>
      <c r="O60" s="7"/>
      <c r="P60" s="7"/>
    </row>
    <row r="61" spans="1:16" x14ac:dyDescent="0.25">
      <c r="A61" s="7"/>
      <c r="B61" s="7"/>
      <c r="C61" s="7"/>
      <c r="D61" s="7"/>
      <c r="E61" s="7"/>
      <c r="F61" s="7"/>
      <c r="G61" s="7"/>
      <c r="H61" s="7"/>
      <c r="I61" s="7"/>
      <c r="J61" s="7"/>
      <c r="K61" s="7"/>
      <c r="L61" s="7"/>
      <c r="M61" s="7"/>
      <c r="N61" s="7"/>
      <c r="O61" s="7"/>
      <c r="P61" s="7"/>
    </row>
    <row r="62" spans="1:16" x14ac:dyDescent="0.25">
      <c r="A62" s="7"/>
      <c r="B62" s="7"/>
      <c r="C62" s="7"/>
      <c r="D62" s="7"/>
      <c r="E62" s="7"/>
      <c r="F62" s="7"/>
      <c r="G62" s="7"/>
      <c r="H62" s="7"/>
      <c r="I62" s="7"/>
      <c r="J62" s="7"/>
      <c r="K62" s="7"/>
      <c r="L62" s="7"/>
      <c r="M62" s="7"/>
      <c r="N62" s="7"/>
      <c r="O62" s="7"/>
      <c r="P62" s="7"/>
    </row>
    <row r="63" spans="1:16" x14ac:dyDescent="0.25">
      <c r="A63" s="7"/>
      <c r="B63" s="7"/>
      <c r="C63" s="7"/>
      <c r="D63" s="7"/>
      <c r="E63" s="7"/>
      <c r="F63" s="7"/>
      <c r="G63" s="7"/>
      <c r="H63" s="7"/>
      <c r="I63" s="7"/>
      <c r="J63" s="7"/>
      <c r="K63" s="7"/>
      <c r="L63" s="7"/>
      <c r="M63" s="7"/>
      <c r="N63" s="7"/>
      <c r="O63" s="7"/>
      <c r="P63" s="7"/>
    </row>
    <row r="64" spans="1:16" x14ac:dyDescent="0.25">
      <c r="H64" s="4"/>
      <c r="I64" s="4"/>
      <c r="J64" s="4"/>
      <c r="K64" s="4"/>
      <c r="L64" s="4"/>
      <c r="M64" s="4"/>
      <c r="N64" s="4"/>
    </row>
  </sheetData>
  <sheetProtection password="C714" sheet="1" objects="1" scenarios="1" selectLockedCells="1"/>
  <mergeCells count="94">
    <mergeCell ref="B14:F14"/>
    <mergeCell ref="I16:O16"/>
    <mergeCell ref="B57:E57"/>
    <mergeCell ref="F57:H57"/>
    <mergeCell ref="I57:M57"/>
    <mergeCell ref="B53:E53"/>
    <mergeCell ref="F53:H53"/>
    <mergeCell ref="I53:M53"/>
    <mergeCell ref="B54:E54"/>
    <mergeCell ref="F54:H54"/>
    <mergeCell ref="I54:M54"/>
    <mergeCell ref="B51:E51"/>
    <mergeCell ref="F51:H51"/>
    <mergeCell ref="I51:M51"/>
    <mergeCell ref="B52:E52"/>
    <mergeCell ref="F52:H52"/>
    <mergeCell ref="B58:E58"/>
    <mergeCell ref="F58:H58"/>
    <mergeCell ref="I58:M58"/>
    <mergeCell ref="B55:E55"/>
    <mergeCell ref="F55:H55"/>
    <mergeCell ref="I55:M55"/>
    <mergeCell ref="B56:E56"/>
    <mergeCell ref="F56:H56"/>
    <mergeCell ref="I56:M56"/>
    <mergeCell ref="I52:M52"/>
    <mergeCell ref="B49:E49"/>
    <mergeCell ref="F49:H49"/>
    <mergeCell ref="I49:M49"/>
    <mergeCell ref="B50:E50"/>
    <mergeCell ref="F50:H50"/>
    <mergeCell ref="I50:M50"/>
    <mergeCell ref="B47:E47"/>
    <mergeCell ref="F47:H47"/>
    <mergeCell ref="I47:M47"/>
    <mergeCell ref="B48:E48"/>
    <mergeCell ref="F48:H48"/>
    <mergeCell ref="I48:M48"/>
    <mergeCell ref="B28:F28"/>
    <mergeCell ref="B11:E11"/>
    <mergeCell ref="B10:F10"/>
    <mergeCell ref="B12:E12"/>
    <mergeCell ref="H5:M5"/>
    <mergeCell ref="B6:F6"/>
    <mergeCell ref="H6:J6"/>
    <mergeCell ref="I12:O12"/>
    <mergeCell ref="I20:O20"/>
    <mergeCell ref="I24:O24"/>
    <mergeCell ref="B27:F27"/>
    <mergeCell ref="B19:E19"/>
    <mergeCell ref="B20:E20"/>
    <mergeCell ref="B24:E24"/>
    <mergeCell ref="B18:F18"/>
    <mergeCell ref="B22:F22"/>
    <mergeCell ref="A1:M1"/>
    <mergeCell ref="B3:F3"/>
    <mergeCell ref="H3:I3"/>
    <mergeCell ref="M3:O3"/>
    <mergeCell ref="B4:I4"/>
    <mergeCell ref="K4:M4"/>
    <mergeCell ref="B23:E23"/>
    <mergeCell ref="B44:E44"/>
    <mergeCell ref="B45:E45"/>
    <mergeCell ref="B46:E46"/>
    <mergeCell ref="F43:H43"/>
    <mergeCell ref="F44:H44"/>
    <mergeCell ref="F45:H45"/>
    <mergeCell ref="F46:H46"/>
    <mergeCell ref="B41:E41"/>
    <mergeCell ref="B42:E42"/>
    <mergeCell ref="F41:H41"/>
    <mergeCell ref="F42:H42"/>
    <mergeCell ref="B43:E43"/>
    <mergeCell ref="B38:E38"/>
    <mergeCell ref="B39:E39"/>
    <mergeCell ref="B40:E40"/>
    <mergeCell ref="I29:O29"/>
    <mergeCell ref="I33:O33"/>
    <mergeCell ref="B32:F32"/>
    <mergeCell ref="B31:F31"/>
    <mergeCell ref="B33:F33"/>
    <mergeCell ref="B29:E29"/>
    <mergeCell ref="F38:H38"/>
    <mergeCell ref="F39:H39"/>
    <mergeCell ref="F40:H40"/>
    <mergeCell ref="I46:M46"/>
    <mergeCell ref="I38:M38"/>
    <mergeCell ref="I39:M39"/>
    <mergeCell ref="I40:M40"/>
    <mergeCell ref="I41:M41"/>
    <mergeCell ref="I42:M42"/>
    <mergeCell ref="I43:M43"/>
    <mergeCell ref="I44:M44"/>
    <mergeCell ref="I45:M45"/>
  </mergeCells>
  <conditionalFormatting sqref="G18:G21 G23:G25">
    <cfRule type="cellIs" dxfId="1" priority="3" operator="greaterThan">
      <formula>0.05</formula>
    </cfRule>
  </conditionalFormatting>
  <conditionalFormatting sqref="G22">
    <cfRule type="cellIs" dxfId="0" priority="2" operator="greaterThan">
      <formula>0.05</formula>
    </cfRule>
  </conditionalFormatting>
  <dataValidations count="3">
    <dataValidation type="whole" operator="greaterThanOrEqual" allowBlank="1" showInputMessage="1" showErrorMessage="1" error="Age endast belopp" promptTitle="Belopp i SEK/Sum SEK" prompt="Ange endast belopp/Only Sum" sqref="O39:O58">
      <formula1>0</formula1>
    </dataValidation>
    <dataValidation type="whole" operator="greaterThan" allowBlank="1" showInputMessage="1" showErrorMessage="1" error="Du ska endast skriva in siffror" promptTitle="Belopp SEK/Sum SEK" prompt="Skriv endast in siffror/_x000a_Only numbers" sqref="I31 I14 I18 I18 I22 I27">
      <formula1>0</formula1>
    </dataValidation>
    <dataValidation type="whole" operator="greaterThan" allowBlank="1" showInputMessage="1" showErrorMessage="1" error="Du ska endast skriva in siffror_x000a_Only numbers" promptTitle="Belopp SEK/Sum SEK" prompt="Skriv endast in siffror/_x000a_Only numbers" sqref="I10">
      <formula1>0</formula1>
    </dataValidation>
  </dataValidations>
  <printOptions horizontalCentered="1" verticalCentered="1"/>
  <pageMargins left="0.39370078740157483" right="0.19685039370078741" top="0.39370078740157483" bottom="0.39370078740157483" header="0.31496062992125984" footer="0.31496062992125984"/>
  <pageSetup paperSize="9" scale="65" fitToHeight="0" orientation="landscape" r:id="rId1"/>
  <rowBreaks count="1" manualBreakCount="1">
    <brk id="35" max="15" man="1"/>
  </rowBreaks>
  <drawing r:id="rId2"/>
  <legacyDrawing r:id="rId3"/>
  <controls>
    <mc:AlternateContent xmlns:mc="http://schemas.openxmlformats.org/markup-compatibility/2006">
      <mc:Choice Requires="x14">
        <control shapeId="5201" r:id="rId4" name="OptionButton40">
          <controlPr defaultSize="0" autoLine="0" r:id="rId5">
            <anchor moveWithCells="1">
              <from>
                <xdr:col>13</xdr:col>
                <xdr:colOff>581025</xdr:colOff>
                <xdr:row>57</xdr:row>
                <xdr:rowOff>76200</xdr:rowOff>
              </from>
              <to>
                <xdr:col>14</xdr:col>
                <xdr:colOff>47625</xdr:colOff>
                <xdr:row>57</xdr:row>
                <xdr:rowOff>247650</xdr:rowOff>
              </to>
            </anchor>
          </controlPr>
        </control>
      </mc:Choice>
      <mc:Fallback>
        <control shapeId="5201" r:id="rId4" name="OptionButton40"/>
      </mc:Fallback>
    </mc:AlternateContent>
    <mc:AlternateContent xmlns:mc="http://schemas.openxmlformats.org/markup-compatibility/2006">
      <mc:Choice Requires="x14">
        <control shapeId="5200" r:id="rId6" name="OptionButton39">
          <controlPr locked="0" defaultSize="0" autoLine="0" linkedCell="Admin!B35" r:id="rId7">
            <anchor moveWithCells="1">
              <from>
                <xdr:col>13</xdr:col>
                <xdr:colOff>95250</xdr:colOff>
                <xdr:row>57</xdr:row>
                <xdr:rowOff>76200</xdr:rowOff>
              </from>
              <to>
                <xdr:col>13</xdr:col>
                <xdr:colOff>571500</xdr:colOff>
                <xdr:row>57</xdr:row>
                <xdr:rowOff>247650</xdr:rowOff>
              </to>
            </anchor>
          </controlPr>
        </control>
      </mc:Choice>
      <mc:Fallback>
        <control shapeId="5200" r:id="rId6" name="OptionButton39"/>
      </mc:Fallback>
    </mc:AlternateContent>
    <mc:AlternateContent xmlns:mc="http://schemas.openxmlformats.org/markup-compatibility/2006">
      <mc:Choice Requires="x14">
        <control shapeId="5199" r:id="rId8" name="OptionButton38">
          <controlPr defaultSize="0" autoLine="0" r:id="rId9">
            <anchor moveWithCells="1">
              <from>
                <xdr:col>13</xdr:col>
                <xdr:colOff>581025</xdr:colOff>
                <xdr:row>56</xdr:row>
                <xdr:rowOff>76200</xdr:rowOff>
              </from>
              <to>
                <xdr:col>14</xdr:col>
                <xdr:colOff>47625</xdr:colOff>
                <xdr:row>56</xdr:row>
                <xdr:rowOff>247650</xdr:rowOff>
              </to>
            </anchor>
          </controlPr>
        </control>
      </mc:Choice>
      <mc:Fallback>
        <control shapeId="5199" r:id="rId8" name="OptionButton38"/>
      </mc:Fallback>
    </mc:AlternateContent>
    <mc:AlternateContent xmlns:mc="http://schemas.openxmlformats.org/markup-compatibility/2006">
      <mc:Choice Requires="x14">
        <control shapeId="5198" r:id="rId10" name="OptionButton37">
          <controlPr defaultSize="0" autoLine="0" linkedCell="Admin!B34" r:id="rId11">
            <anchor moveWithCells="1">
              <from>
                <xdr:col>13</xdr:col>
                <xdr:colOff>95250</xdr:colOff>
                <xdr:row>56</xdr:row>
                <xdr:rowOff>76200</xdr:rowOff>
              </from>
              <to>
                <xdr:col>13</xdr:col>
                <xdr:colOff>571500</xdr:colOff>
                <xdr:row>56</xdr:row>
                <xdr:rowOff>247650</xdr:rowOff>
              </to>
            </anchor>
          </controlPr>
        </control>
      </mc:Choice>
      <mc:Fallback>
        <control shapeId="5198" r:id="rId10" name="OptionButton37"/>
      </mc:Fallback>
    </mc:AlternateContent>
    <mc:AlternateContent xmlns:mc="http://schemas.openxmlformats.org/markup-compatibility/2006">
      <mc:Choice Requires="x14">
        <control shapeId="5197" r:id="rId12" name="OptionButton36">
          <controlPr defaultSize="0" autoLine="0" r:id="rId13">
            <anchor moveWithCells="1">
              <from>
                <xdr:col>13</xdr:col>
                <xdr:colOff>581025</xdr:colOff>
                <xdr:row>55</xdr:row>
                <xdr:rowOff>76200</xdr:rowOff>
              </from>
              <to>
                <xdr:col>14</xdr:col>
                <xdr:colOff>47625</xdr:colOff>
                <xdr:row>55</xdr:row>
                <xdr:rowOff>247650</xdr:rowOff>
              </to>
            </anchor>
          </controlPr>
        </control>
      </mc:Choice>
      <mc:Fallback>
        <control shapeId="5197" r:id="rId12" name="OptionButton36"/>
      </mc:Fallback>
    </mc:AlternateContent>
    <mc:AlternateContent xmlns:mc="http://schemas.openxmlformats.org/markup-compatibility/2006">
      <mc:Choice Requires="x14">
        <control shapeId="5196" r:id="rId14" name="OptionButton35">
          <controlPr defaultSize="0" autoLine="0" linkedCell="Admin!B33" r:id="rId15">
            <anchor moveWithCells="1">
              <from>
                <xdr:col>13</xdr:col>
                <xdr:colOff>95250</xdr:colOff>
                <xdr:row>55</xdr:row>
                <xdr:rowOff>76200</xdr:rowOff>
              </from>
              <to>
                <xdr:col>13</xdr:col>
                <xdr:colOff>571500</xdr:colOff>
                <xdr:row>55</xdr:row>
                <xdr:rowOff>247650</xdr:rowOff>
              </to>
            </anchor>
          </controlPr>
        </control>
      </mc:Choice>
      <mc:Fallback>
        <control shapeId="5196" r:id="rId14" name="OptionButton35"/>
      </mc:Fallback>
    </mc:AlternateContent>
    <mc:AlternateContent xmlns:mc="http://schemas.openxmlformats.org/markup-compatibility/2006">
      <mc:Choice Requires="x14">
        <control shapeId="5195" r:id="rId16" name="OptionButton34">
          <controlPr defaultSize="0" autoLine="0" r:id="rId17">
            <anchor moveWithCells="1">
              <from>
                <xdr:col>13</xdr:col>
                <xdr:colOff>581025</xdr:colOff>
                <xdr:row>54</xdr:row>
                <xdr:rowOff>76200</xdr:rowOff>
              </from>
              <to>
                <xdr:col>14</xdr:col>
                <xdr:colOff>47625</xdr:colOff>
                <xdr:row>54</xdr:row>
                <xdr:rowOff>247650</xdr:rowOff>
              </to>
            </anchor>
          </controlPr>
        </control>
      </mc:Choice>
      <mc:Fallback>
        <control shapeId="5195" r:id="rId16" name="OptionButton34"/>
      </mc:Fallback>
    </mc:AlternateContent>
    <mc:AlternateContent xmlns:mc="http://schemas.openxmlformats.org/markup-compatibility/2006">
      <mc:Choice Requires="x14">
        <control shapeId="5194" r:id="rId18" name="OptionButton33">
          <controlPr defaultSize="0" autoLine="0" linkedCell="Admin!B32" r:id="rId19">
            <anchor moveWithCells="1">
              <from>
                <xdr:col>13</xdr:col>
                <xdr:colOff>95250</xdr:colOff>
                <xdr:row>54</xdr:row>
                <xdr:rowOff>76200</xdr:rowOff>
              </from>
              <to>
                <xdr:col>13</xdr:col>
                <xdr:colOff>571500</xdr:colOff>
                <xdr:row>54</xdr:row>
                <xdr:rowOff>247650</xdr:rowOff>
              </to>
            </anchor>
          </controlPr>
        </control>
      </mc:Choice>
      <mc:Fallback>
        <control shapeId="5194" r:id="rId18" name="OptionButton33"/>
      </mc:Fallback>
    </mc:AlternateContent>
    <mc:AlternateContent xmlns:mc="http://schemas.openxmlformats.org/markup-compatibility/2006">
      <mc:Choice Requires="x14">
        <control shapeId="5193" r:id="rId20" name="OptionButton32">
          <controlPr defaultSize="0" autoLine="0" r:id="rId21">
            <anchor moveWithCells="1">
              <from>
                <xdr:col>13</xdr:col>
                <xdr:colOff>581025</xdr:colOff>
                <xdr:row>53</xdr:row>
                <xdr:rowOff>76200</xdr:rowOff>
              </from>
              <to>
                <xdr:col>14</xdr:col>
                <xdr:colOff>47625</xdr:colOff>
                <xdr:row>53</xdr:row>
                <xdr:rowOff>247650</xdr:rowOff>
              </to>
            </anchor>
          </controlPr>
        </control>
      </mc:Choice>
      <mc:Fallback>
        <control shapeId="5193" r:id="rId20" name="OptionButton32"/>
      </mc:Fallback>
    </mc:AlternateContent>
    <mc:AlternateContent xmlns:mc="http://schemas.openxmlformats.org/markup-compatibility/2006">
      <mc:Choice Requires="x14">
        <control shapeId="5192" r:id="rId22" name="OptionButton31">
          <controlPr defaultSize="0" autoLine="0" linkedCell="Admin!B31" r:id="rId23">
            <anchor moveWithCells="1">
              <from>
                <xdr:col>13</xdr:col>
                <xdr:colOff>95250</xdr:colOff>
                <xdr:row>53</xdr:row>
                <xdr:rowOff>76200</xdr:rowOff>
              </from>
              <to>
                <xdr:col>13</xdr:col>
                <xdr:colOff>571500</xdr:colOff>
                <xdr:row>53</xdr:row>
                <xdr:rowOff>247650</xdr:rowOff>
              </to>
            </anchor>
          </controlPr>
        </control>
      </mc:Choice>
      <mc:Fallback>
        <control shapeId="5192" r:id="rId22" name="OptionButton31"/>
      </mc:Fallback>
    </mc:AlternateContent>
    <mc:AlternateContent xmlns:mc="http://schemas.openxmlformats.org/markup-compatibility/2006">
      <mc:Choice Requires="x14">
        <control shapeId="5191" r:id="rId24" name="OptionButton30">
          <controlPr defaultSize="0" autoLine="0" r:id="rId25">
            <anchor moveWithCells="1">
              <from>
                <xdr:col>13</xdr:col>
                <xdr:colOff>581025</xdr:colOff>
                <xdr:row>52</xdr:row>
                <xdr:rowOff>76200</xdr:rowOff>
              </from>
              <to>
                <xdr:col>14</xdr:col>
                <xdr:colOff>47625</xdr:colOff>
                <xdr:row>52</xdr:row>
                <xdr:rowOff>247650</xdr:rowOff>
              </to>
            </anchor>
          </controlPr>
        </control>
      </mc:Choice>
      <mc:Fallback>
        <control shapeId="5191" r:id="rId24" name="OptionButton30"/>
      </mc:Fallback>
    </mc:AlternateContent>
    <mc:AlternateContent xmlns:mc="http://schemas.openxmlformats.org/markup-compatibility/2006">
      <mc:Choice Requires="x14">
        <control shapeId="5190" r:id="rId26" name="OptionButton29">
          <controlPr defaultSize="0" autoLine="0" linkedCell="Admin!B30" r:id="rId27">
            <anchor moveWithCells="1">
              <from>
                <xdr:col>13</xdr:col>
                <xdr:colOff>95250</xdr:colOff>
                <xdr:row>52</xdr:row>
                <xdr:rowOff>76200</xdr:rowOff>
              </from>
              <to>
                <xdr:col>13</xdr:col>
                <xdr:colOff>571500</xdr:colOff>
                <xdr:row>52</xdr:row>
                <xdr:rowOff>247650</xdr:rowOff>
              </to>
            </anchor>
          </controlPr>
        </control>
      </mc:Choice>
      <mc:Fallback>
        <control shapeId="5190" r:id="rId26" name="OptionButton29"/>
      </mc:Fallback>
    </mc:AlternateContent>
    <mc:AlternateContent xmlns:mc="http://schemas.openxmlformats.org/markup-compatibility/2006">
      <mc:Choice Requires="x14">
        <control shapeId="5189" r:id="rId28" name="OptionButton28">
          <controlPr defaultSize="0" autoLine="0" r:id="rId29">
            <anchor moveWithCells="1">
              <from>
                <xdr:col>13</xdr:col>
                <xdr:colOff>581025</xdr:colOff>
                <xdr:row>51</xdr:row>
                <xdr:rowOff>76200</xdr:rowOff>
              </from>
              <to>
                <xdr:col>14</xdr:col>
                <xdr:colOff>47625</xdr:colOff>
                <xdr:row>51</xdr:row>
                <xdr:rowOff>247650</xdr:rowOff>
              </to>
            </anchor>
          </controlPr>
        </control>
      </mc:Choice>
      <mc:Fallback>
        <control shapeId="5189" r:id="rId28" name="OptionButton28"/>
      </mc:Fallback>
    </mc:AlternateContent>
    <mc:AlternateContent xmlns:mc="http://schemas.openxmlformats.org/markup-compatibility/2006">
      <mc:Choice Requires="x14">
        <control shapeId="5188" r:id="rId30" name="OptionButton27">
          <controlPr defaultSize="0" autoLine="0" linkedCell="Admin!B29" r:id="rId31">
            <anchor moveWithCells="1">
              <from>
                <xdr:col>13</xdr:col>
                <xdr:colOff>95250</xdr:colOff>
                <xdr:row>51</xdr:row>
                <xdr:rowOff>76200</xdr:rowOff>
              </from>
              <to>
                <xdr:col>13</xdr:col>
                <xdr:colOff>571500</xdr:colOff>
                <xdr:row>51</xdr:row>
                <xdr:rowOff>247650</xdr:rowOff>
              </to>
            </anchor>
          </controlPr>
        </control>
      </mc:Choice>
      <mc:Fallback>
        <control shapeId="5188" r:id="rId30" name="OptionButton27"/>
      </mc:Fallback>
    </mc:AlternateContent>
    <mc:AlternateContent xmlns:mc="http://schemas.openxmlformats.org/markup-compatibility/2006">
      <mc:Choice Requires="x14">
        <control shapeId="5187" r:id="rId32" name="OptionButton26">
          <controlPr defaultSize="0" autoLine="0" r:id="rId33">
            <anchor moveWithCells="1">
              <from>
                <xdr:col>13</xdr:col>
                <xdr:colOff>581025</xdr:colOff>
                <xdr:row>50</xdr:row>
                <xdr:rowOff>76200</xdr:rowOff>
              </from>
              <to>
                <xdr:col>14</xdr:col>
                <xdr:colOff>47625</xdr:colOff>
                <xdr:row>50</xdr:row>
                <xdr:rowOff>247650</xdr:rowOff>
              </to>
            </anchor>
          </controlPr>
        </control>
      </mc:Choice>
      <mc:Fallback>
        <control shapeId="5187" r:id="rId32" name="OptionButton26"/>
      </mc:Fallback>
    </mc:AlternateContent>
    <mc:AlternateContent xmlns:mc="http://schemas.openxmlformats.org/markup-compatibility/2006">
      <mc:Choice Requires="x14">
        <control shapeId="5186" r:id="rId34" name="OptionButton25">
          <controlPr defaultSize="0" autoLine="0" linkedCell="Admin!B28" r:id="rId35">
            <anchor moveWithCells="1">
              <from>
                <xdr:col>13</xdr:col>
                <xdr:colOff>95250</xdr:colOff>
                <xdr:row>50</xdr:row>
                <xdr:rowOff>76200</xdr:rowOff>
              </from>
              <to>
                <xdr:col>13</xdr:col>
                <xdr:colOff>571500</xdr:colOff>
                <xdr:row>50</xdr:row>
                <xdr:rowOff>247650</xdr:rowOff>
              </to>
            </anchor>
          </controlPr>
        </control>
      </mc:Choice>
      <mc:Fallback>
        <control shapeId="5186" r:id="rId34" name="OptionButton25"/>
      </mc:Fallback>
    </mc:AlternateContent>
    <mc:AlternateContent xmlns:mc="http://schemas.openxmlformats.org/markup-compatibility/2006">
      <mc:Choice Requires="x14">
        <control shapeId="5185" r:id="rId36" name="OptionButton24">
          <controlPr defaultSize="0" autoLine="0" r:id="rId37">
            <anchor moveWithCells="1">
              <from>
                <xdr:col>13</xdr:col>
                <xdr:colOff>581025</xdr:colOff>
                <xdr:row>49</xdr:row>
                <xdr:rowOff>76200</xdr:rowOff>
              </from>
              <to>
                <xdr:col>14</xdr:col>
                <xdr:colOff>47625</xdr:colOff>
                <xdr:row>49</xdr:row>
                <xdr:rowOff>247650</xdr:rowOff>
              </to>
            </anchor>
          </controlPr>
        </control>
      </mc:Choice>
      <mc:Fallback>
        <control shapeId="5185" r:id="rId36" name="OptionButton24"/>
      </mc:Fallback>
    </mc:AlternateContent>
    <mc:AlternateContent xmlns:mc="http://schemas.openxmlformats.org/markup-compatibility/2006">
      <mc:Choice Requires="x14">
        <control shapeId="5184" r:id="rId38" name="OptionButton23">
          <controlPr defaultSize="0" autoLine="0" linkedCell="Admin!B27" r:id="rId39">
            <anchor moveWithCells="1">
              <from>
                <xdr:col>13</xdr:col>
                <xdr:colOff>95250</xdr:colOff>
                <xdr:row>49</xdr:row>
                <xdr:rowOff>76200</xdr:rowOff>
              </from>
              <to>
                <xdr:col>13</xdr:col>
                <xdr:colOff>571500</xdr:colOff>
                <xdr:row>49</xdr:row>
                <xdr:rowOff>247650</xdr:rowOff>
              </to>
            </anchor>
          </controlPr>
        </control>
      </mc:Choice>
      <mc:Fallback>
        <control shapeId="5184" r:id="rId38" name="OptionButton23"/>
      </mc:Fallback>
    </mc:AlternateContent>
    <mc:AlternateContent xmlns:mc="http://schemas.openxmlformats.org/markup-compatibility/2006">
      <mc:Choice Requires="x14">
        <control shapeId="5183" r:id="rId40" name="OptionButton22">
          <controlPr defaultSize="0" autoLine="0" r:id="rId41">
            <anchor moveWithCells="1">
              <from>
                <xdr:col>13</xdr:col>
                <xdr:colOff>581025</xdr:colOff>
                <xdr:row>48</xdr:row>
                <xdr:rowOff>76200</xdr:rowOff>
              </from>
              <to>
                <xdr:col>14</xdr:col>
                <xdr:colOff>47625</xdr:colOff>
                <xdr:row>48</xdr:row>
                <xdr:rowOff>247650</xdr:rowOff>
              </to>
            </anchor>
          </controlPr>
        </control>
      </mc:Choice>
      <mc:Fallback>
        <control shapeId="5183" r:id="rId40" name="OptionButton22"/>
      </mc:Fallback>
    </mc:AlternateContent>
    <mc:AlternateContent xmlns:mc="http://schemas.openxmlformats.org/markup-compatibility/2006">
      <mc:Choice Requires="x14">
        <control shapeId="5182" r:id="rId42" name="OptionButton21">
          <controlPr defaultSize="0" autoLine="0" linkedCell="Admin!B26" r:id="rId43">
            <anchor moveWithCells="1">
              <from>
                <xdr:col>13</xdr:col>
                <xdr:colOff>95250</xdr:colOff>
                <xdr:row>48</xdr:row>
                <xdr:rowOff>76200</xdr:rowOff>
              </from>
              <to>
                <xdr:col>13</xdr:col>
                <xdr:colOff>571500</xdr:colOff>
                <xdr:row>48</xdr:row>
                <xdr:rowOff>247650</xdr:rowOff>
              </to>
            </anchor>
          </controlPr>
        </control>
      </mc:Choice>
      <mc:Fallback>
        <control shapeId="5182" r:id="rId42" name="OptionButton21"/>
      </mc:Fallback>
    </mc:AlternateContent>
    <mc:AlternateContent xmlns:mc="http://schemas.openxmlformats.org/markup-compatibility/2006">
      <mc:Choice Requires="x14">
        <control shapeId="5181" r:id="rId44" name="OptionButton20">
          <controlPr defaultSize="0" autoLine="0" r:id="rId45">
            <anchor moveWithCells="1">
              <from>
                <xdr:col>13</xdr:col>
                <xdr:colOff>581025</xdr:colOff>
                <xdr:row>47</xdr:row>
                <xdr:rowOff>76200</xdr:rowOff>
              </from>
              <to>
                <xdr:col>14</xdr:col>
                <xdr:colOff>47625</xdr:colOff>
                <xdr:row>47</xdr:row>
                <xdr:rowOff>247650</xdr:rowOff>
              </to>
            </anchor>
          </controlPr>
        </control>
      </mc:Choice>
      <mc:Fallback>
        <control shapeId="5181" r:id="rId44" name="OptionButton20"/>
      </mc:Fallback>
    </mc:AlternateContent>
    <mc:AlternateContent xmlns:mc="http://schemas.openxmlformats.org/markup-compatibility/2006">
      <mc:Choice Requires="x14">
        <control shapeId="5180" r:id="rId46" name="OptionButton19">
          <controlPr defaultSize="0" autoLine="0" linkedCell="Admin!B25" r:id="rId47">
            <anchor moveWithCells="1">
              <from>
                <xdr:col>13</xdr:col>
                <xdr:colOff>95250</xdr:colOff>
                <xdr:row>47</xdr:row>
                <xdr:rowOff>76200</xdr:rowOff>
              </from>
              <to>
                <xdr:col>13</xdr:col>
                <xdr:colOff>571500</xdr:colOff>
                <xdr:row>47</xdr:row>
                <xdr:rowOff>247650</xdr:rowOff>
              </to>
            </anchor>
          </controlPr>
        </control>
      </mc:Choice>
      <mc:Fallback>
        <control shapeId="5180" r:id="rId46" name="OptionButton19"/>
      </mc:Fallback>
    </mc:AlternateContent>
    <mc:AlternateContent xmlns:mc="http://schemas.openxmlformats.org/markup-compatibility/2006">
      <mc:Choice Requires="x14">
        <control shapeId="5179" r:id="rId48" name="OptionButton18">
          <controlPr defaultSize="0" autoLine="0" r:id="rId49">
            <anchor moveWithCells="1">
              <from>
                <xdr:col>13</xdr:col>
                <xdr:colOff>581025</xdr:colOff>
                <xdr:row>46</xdr:row>
                <xdr:rowOff>76200</xdr:rowOff>
              </from>
              <to>
                <xdr:col>14</xdr:col>
                <xdr:colOff>47625</xdr:colOff>
                <xdr:row>46</xdr:row>
                <xdr:rowOff>247650</xdr:rowOff>
              </to>
            </anchor>
          </controlPr>
        </control>
      </mc:Choice>
      <mc:Fallback>
        <control shapeId="5179" r:id="rId48" name="OptionButton18"/>
      </mc:Fallback>
    </mc:AlternateContent>
    <mc:AlternateContent xmlns:mc="http://schemas.openxmlformats.org/markup-compatibility/2006">
      <mc:Choice Requires="x14">
        <control shapeId="5178" r:id="rId50" name="OptionButton17">
          <controlPr defaultSize="0" autoLine="0" linkedCell="Admin!B24" r:id="rId51">
            <anchor moveWithCells="1">
              <from>
                <xdr:col>13</xdr:col>
                <xdr:colOff>95250</xdr:colOff>
                <xdr:row>46</xdr:row>
                <xdr:rowOff>76200</xdr:rowOff>
              </from>
              <to>
                <xdr:col>13</xdr:col>
                <xdr:colOff>571500</xdr:colOff>
                <xdr:row>46</xdr:row>
                <xdr:rowOff>247650</xdr:rowOff>
              </to>
            </anchor>
          </controlPr>
        </control>
      </mc:Choice>
      <mc:Fallback>
        <control shapeId="5178" r:id="rId50" name="OptionButton17"/>
      </mc:Fallback>
    </mc:AlternateContent>
    <mc:AlternateContent xmlns:mc="http://schemas.openxmlformats.org/markup-compatibility/2006">
      <mc:Choice Requires="x14">
        <control shapeId="5161" r:id="rId52" name="OptionButton1">
          <controlPr defaultSize="0" autoLine="0" linkedCell="Admin!B16" r:id="rId53">
            <anchor moveWithCells="1">
              <from>
                <xdr:col>13</xdr:col>
                <xdr:colOff>95250</xdr:colOff>
                <xdr:row>38</xdr:row>
                <xdr:rowOff>76200</xdr:rowOff>
              </from>
              <to>
                <xdr:col>13</xdr:col>
                <xdr:colOff>571500</xdr:colOff>
                <xdr:row>38</xdr:row>
                <xdr:rowOff>257175</xdr:rowOff>
              </to>
            </anchor>
          </controlPr>
        </control>
      </mc:Choice>
      <mc:Fallback>
        <control shapeId="5161" r:id="rId52" name="OptionButton1"/>
      </mc:Fallback>
    </mc:AlternateContent>
    <mc:AlternateContent xmlns:mc="http://schemas.openxmlformats.org/markup-compatibility/2006">
      <mc:Choice Requires="x14">
        <control shapeId="5163" r:id="rId54" name="OptionButton2">
          <controlPr defaultSize="0" autoLine="0" r:id="rId55">
            <anchor moveWithCells="1">
              <from>
                <xdr:col>13</xdr:col>
                <xdr:colOff>581025</xdr:colOff>
                <xdr:row>38</xdr:row>
                <xdr:rowOff>76200</xdr:rowOff>
              </from>
              <to>
                <xdr:col>14</xdr:col>
                <xdr:colOff>47625</xdr:colOff>
                <xdr:row>38</xdr:row>
                <xdr:rowOff>257175</xdr:rowOff>
              </to>
            </anchor>
          </controlPr>
        </control>
      </mc:Choice>
      <mc:Fallback>
        <control shapeId="5163" r:id="rId54" name="OptionButton2"/>
      </mc:Fallback>
    </mc:AlternateContent>
    <mc:AlternateContent xmlns:mc="http://schemas.openxmlformats.org/markup-compatibility/2006">
      <mc:Choice Requires="x14">
        <control shapeId="5164" r:id="rId56" name="OptionButton3">
          <controlPr defaultSize="0" autoLine="0" linkedCell="Admin!B17" r:id="rId57">
            <anchor moveWithCells="1">
              <from>
                <xdr:col>13</xdr:col>
                <xdr:colOff>95250</xdr:colOff>
                <xdr:row>39</xdr:row>
                <xdr:rowOff>76200</xdr:rowOff>
              </from>
              <to>
                <xdr:col>13</xdr:col>
                <xdr:colOff>571500</xdr:colOff>
                <xdr:row>39</xdr:row>
                <xdr:rowOff>257175</xdr:rowOff>
              </to>
            </anchor>
          </controlPr>
        </control>
      </mc:Choice>
      <mc:Fallback>
        <control shapeId="5164" r:id="rId56" name="OptionButton3"/>
      </mc:Fallback>
    </mc:AlternateContent>
    <mc:AlternateContent xmlns:mc="http://schemas.openxmlformats.org/markup-compatibility/2006">
      <mc:Choice Requires="x14">
        <control shapeId="5165" r:id="rId58" name="OptionButton4">
          <controlPr defaultSize="0" autoLine="0" r:id="rId59">
            <anchor moveWithCells="1">
              <from>
                <xdr:col>13</xdr:col>
                <xdr:colOff>581025</xdr:colOff>
                <xdr:row>39</xdr:row>
                <xdr:rowOff>76200</xdr:rowOff>
              </from>
              <to>
                <xdr:col>14</xdr:col>
                <xdr:colOff>47625</xdr:colOff>
                <xdr:row>39</xdr:row>
                <xdr:rowOff>257175</xdr:rowOff>
              </to>
            </anchor>
          </controlPr>
        </control>
      </mc:Choice>
      <mc:Fallback>
        <control shapeId="5165" r:id="rId58" name="OptionButton4"/>
      </mc:Fallback>
    </mc:AlternateContent>
    <mc:AlternateContent xmlns:mc="http://schemas.openxmlformats.org/markup-compatibility/2006">
      <mc:Choice Requires="x14">
        <control shapeId="5166" r:id="rId60" name="OptionButton5">
          <controlPr defaultSize="0" autoLine="0" linkedCell="Admin!B18" r:id="rId61">
            <anchor moveWithCells="1">
              <from>
                <xdr:col>13</xdr:col>
                <xdr:colOff>95250</xdr:colOff>
                <xdr:row>40</xdr:row>
                <xdr:rowOff>76200</xdr:rowOff>
              </from>
              <to>
                <xdr:col>13</xdr:col>
                <xdr:colOff>571500</xdr:colOff>
                <xdr:row>40</xdr:row>
                <xdr:rowOff>257175</xdr:rowOff>
              </to>
            </anchor>
          </controlPr>
        </control>
      </mc:Choice>
      <mc:Fallback>
        <control shapeId="5166" r:id="rId60" name="OptionButton5"/>
      </mc:Fallback>
    </mc:AlternateContent>
    <mc:AlternateContent xmlns:mc="http://schemas.openxmlformats.org/markup-compatibility/2006">
      <mc:Choice Requires="x14">
        <control shapeId="5167" r:id="rId62" name="OptionButton6">
          <controlPr defaultSize="0" autoLine="0" r:id="rId63">
            <anchor moveWithCells="1">
              <from>
                <xdr:col>13</xdr:col>
                <xdr:colOff>581025</xdr:colOff>
                <xdr:row>40</xdr:row>
                <xdr:rowOff>76200</xdr:rowOff>
              </from>
              <to>
                <xdr:col>14</xdr:col>
                <xdr:colOff>47625</xdr:colOff>
                <xdr:row>40</xdr:row>
                <xdr:rowOff>257175</xdr:rowOff>
              </to>
            </anchor>
          </controlPr>
        </control>
      </mc:Choice>
      <mc:Fallback>
        <control shapeId="5167" r:id="rId62" name="OptionButton6"/>
      </mc:Fallback>
    </mc:AlternateContent>
    <mc:AlternateContent xmlns:mc="http://schemas.openxmlformats.org/markup-compatibility/2006">
      <mc:Choice Requires="x14">
        <control shapeId="5168" r:id="rId64" name="OptionButton7">
          <controlPr defaultSize="0" autoLine="0" linkedCell="Admin!B19" r:id="rId65">
            <anchor moveWithCells="1">
              <from>
                <xdr:col>13</xdr:col>
                <xdr:colOff>95250</xdr:colOff>
                <xdr:row>41</xdr:row>
                <xdr:rowOff>76200</xdr:rowOff>
              </from>
              <to>
                <xdr:col>13</xdr:col>
                <xdr:colOff>571500</xdr:colOff>
                <xdr:row>41</xdr:row>
                <xdr:rowOff>257175</xdr:rowOff>
              </to>
            </anchor>
          </controlPr>
        </control>
      </mc:Choice>
      <mc:Fallback>
        <control shapeId="5168" r:id="rId64" name="OptionButton7"/>
      </mc:Fallback>
    </mc:AlternateContent>
    <mc:AlternateContent xmlns:mc="http://schemas.openxmlformats.org/markup-compatibility/2006">
      <mc:Choice Requires="x14">
        <control shapeId="5169" r:id="rId66" name="OptionButton8">
          <controlPr defaultSize="0" autoLine="0" r:id="rId67">
            <anchor moveWithCells="1">
              <from>
                <xdr:col>13</xdr:col>
                <xdr:colOff>581025</xdr:colOff>
                <xdr:row>41</xdr:row>
                <xdr:rowOff>76200</xdr:rowOff>
              </from>
              <to>
                <xdr:col>14</xdr:col>
                <xdr:colOff>47625</xdr:colOff>
                <xdr:row>41</xdr:row>
                <xdr:rowOff>257175</xdr:rowOff>
              </to>
            </anchor>
          </controlPr>
        </control>
      </mc:Choice>
      <mc:Fallback>
        <control shapeId="5169" r:id="rId66" name="OptionButton8"/>
      </mc:Fallback>
    </mc:AlternateContent>
    <mc:AlternateContent xmlns:mc="http://schemas.openxmlformats.org/markup-compatibility/2006">
      <mc:Choice Requires="x14">
        <control shapeId="5170" r:id="rId68" name="OptionButton9">
          <controlPr defaultSize="0" autoLine="0" linkedCell="Admin!B20" r:id="rId69">
            <anchor moveWithCells="1">
              <from>
                <xdr:col>13</xdr:col>
                <xdr:colOff>95250</xdr:colOff>
                <xdr:row>42</xdr:row>
                <xdr:rowOff>76200</xdr:rowOff>
              </from>
              <to>
                <xdr:col>13</xdr:col>
                <xdr:colOff>571500</xdr:colOff>
                <xdr:row>42</xdr:row>
                <xdr:rowOff>257175</xdr:rowOff>
              </to>
            </anchor>
          </controlPr>
        </control>
      </mc:Choice>
      <mc:Fallback>
        <control shapeId="5170" r:id="rId68" name="OptionButton9"/>
      </mc:Fallback>
    </mc:AlternateContent>
    <mc:AlternateContent xmlns:mc="http://schemas.openxmlformats.org/markup-compatibility/2006">
      <mc:Choice Requires="x14">
        <control shapeId="5171" r:id="rId70" name="OptionButton10">
          <controlPr defaultSize="0" autoLine="0" r:id="rId71">
            <anchor moveWithCells="1">
              <from>
                <xdr:col>13</xdr:col>
                <xdr:colOff>581025</xdr:colOff>
                <xdr:row>42</xdr:row>
                <xdr:rowOff>76200</xdr:rowOff>
              </from>
              <to>
                <xdr:col>14</xdr:col>
                <xdr:colOff>47625</xdr:colOff>
                <xdr:row>42</xdr:row>
                <xdr:rowOff>257175</xdr:rowOff>
              </to>
            </anchor>
          </controlPr>
        </control>
      </mc:Choice>
      <mc:Fallback>
        <control shapeId="5171" r:id="rId70" name="OptionButton10"/>
      </mc:Fallback>
    </mc:AlternateContent>
    <mc:AlternateContent xmlns:mc="http://schemas.openxmlformats.org/markup-compatibility/2006">
      <mc:Choice Requires="x14">
        <control shapeId="5172" r:id="rId72" name="OptionButton11">
          <controlPr defaultSize="0" autoLine="0" linkedCell="Admin!B21" r:id="rId73">
            <anchor moveWithCells="1">
              <from>
                <xdr:col>13</xdr:col>
                <xdr:colOff>95250</xdr:colOff>
                <xdr:row>43</xdr:row>
                <xdr:rowOff>76200</xdr:rowOff>
              </from>
              <to>
                <xdr:col>13</xdr:col>
                <xdr:colOff>571500</xdr:colOff>
                <xdr:row>43</xdr:row>
                <xdr:rowOff>257175</xdr:rowOff>
              </to>
            </anchor>
          </controlPr>
        </control>
      </mc:Choice>
      <mc:Fallback>
        <control shapeId="5172" r:id="rId72" name="OptionButton11"/>
      </mc:Fallback>
    </mc:AlternateContent>
    <mc:AlternateContent xmlns:mc="http://schemas.openxmlformats.org/markup-compatibility/2006">
      <mc:Choice Requires="x14">
        <control shapeId="5173" r:id="rId74" name="OptionButton12">
          <controlPr defaultSize="0" autoLine="0" r:id="rId75">
            <anchor moveWithCells="1">
              <from>
                <xdr:col>13</xdr:col>
                <xdr:colOff>581025</xdr:colOff>
                <xdr:row>43</xdr:row>
                <xdr:rowOff>76200</xdr:rowOff>
              </from>
              <to>
                <xdr:col>14</xdr:col>
                <xdr:colOff>47625</xdr:colOff>
                <xdr:row>43</xdr:row>
                <xdr:rowOff>257175</xdr:rowOff>
              </to>
            </anchor>
          </controlPr>
        </control>
      </mc:Choice>
      <mc:Fallback>
        <control shapeId="5173" r:id="rId74" name="OptionButton12"/>
      </mc:Fallback>
    </mc:AlternateContent>
    <mc:AlternateContent xmlns:mc="http://schemas.openxmlformats.org/markup-compatibility/2006">
      <mc:Choice Requires="x14">
        <control shapeId="5174" r:id="rId76" name="OptionButton13">
          <controlPr defaultSize="0" autoLine="0" linkedCell="Admin!B22" r:id="rId77">
            <anchor moveWithCells="1">
              <from>
                <xdr:col>13</xdr:col>
                <xdr:colOff>95250</xdr:colOff>
                <xdr:row>44</xdr:row>
                <xdr:rowOff>76200</xdr:rowOff>
              </from>
              <to>
                <xdr:col>13</xdr:col>
                <xdr:colOff>571500</xdr:colOff>
                <xdr:row>44</xdr:row>
                <xdr:rowOff>257175</xdr:rowOff>
              </to>
            </anchor>
          </controlPr>
        </control>
      </mc:Choice>
      <mc:Fallback>
        <control shapeId="5174" r:id="rId76" name="OptionButton13"/>
      </mc:Fallback>
    </mc:AlternateContent>
    <mc:AlternateContent xmlns:mc="http://schemas.openxmlformats.org/markup-compatibility/2006">
      <mc:Choice Requires="x14">
        <control shapeId="5175" r:id="rId78" name="OptionButton14">
          <controlPr defaultSize="0" autoLine="0" r:id="rId79">
            <anchor moveWithCells="1">
              <from>
                <xdr:col>13</xdr:col>
                <xdr:colOff>581025</xdr:colOff>
                <xdr:row>44</xdr:row>
                <xdr:rowOff>76200</xdr:rowOff>
              </from>
              <to>
                <xdr:col>14</xdr:col>
                <xdr:colOff>47625</xdr:colOff>
                <xdr:row>44</xdr:row>
                <xdr:rowOff>257175</xdr:rowOff>
              </to>
            </anchor>
          </controlPr>
        </control>
      </mc:Choice>
      <mc:Fallback>
        <control shapeId="5175" r:id="rId78" name="OptionButton14"/>
      </mc:Fallback>
    </mc:AlternateContent>
    <mc:AlternateContent xmlns:mc="http://schemas.openxmlformats.org/markup-compatibility/2006">
      <mc:Choice Requires="x14">
        <control shapeId="5176" r:id="rId80" name="OptionButton15">
          <controlPr defaultSize="0" autoLine="0" linkedCell="Admin!B23" r:id="rId81">
            <anchor moveWithCells="1">
              <from>
                <xdr:col>13</xdr:col>
                <xdr:colOff>95250</xdr:colOff>
                <xdr:row>45</xdr:row>
                <xdr:rowOff>76200</xdr:rowOff>
              </from>
              <to>
                <xdr:col>13</xdr:col>
                <xdr:colOff>571500</xdr:colOff>
                <xdr:row>45</xdr:row>
                <xdr:rowOff>257175</xdr:rowOff>
              </to>
            </anchor>
          </controlPr>
        </control>
      </mc:Choice>
      <mc:Fallback>
        <control shapeId="5176" r:id="rId80" name="OptionButton15"/>
      </mc:Fallback>
    </mc:AlternateContent>
    <mc:AlternateContent xmlns:mc="http://schemas.openxmlformats.org/markup-compatibility/2006">
      <mc:Choice Requires="x14">
        <control shapeId="5177" r:id="rId82" name="OptionButton16">
          <controlPr defaultSize="0" autoLine="0" r:id="rId83">
            <anchor moveWithCells="1">
              <from>
                <xdr:col>13</xdr:col>
                <xdr:colOff>581025</xdr:colOff>
                <xdr:row>45</xdr:row>
                <xdr:rowOff>76200</xdr:rowOff>
              </from>
              <to>
                <xdr:col>14</xdr:col>
                <xdr:colOff>47625</xdr:colOff>
                <xdr:row>45</xdr:row>
                <xdr:rowOff>257175</xdr:rowOff>
              </to>
            </anchor>
          </controlPr>
        </control>
      </mc:Choice>
      <mc:Fallback>
        <control shapeId="5177" r:id="rId82" name="OptionButton16"/>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P64"/>
  <sheetViews>
    <sheetView showGridLines="0" showRowColHeaders="0" topLeftCell="A30" zoomScaleNormal="100" workbookViewId="0">
      <selection activeCell="I42" sqref="I42"/>
    </sheetView>
  </sheetViews>
  <sheetFormatPr defaultRowHeight="15" x14ac:dyDescent="0.25"/>
  <cols>
    <col min="2" max="2" width="14.42578125" customWidth="1"/>
  </cols>
  <sheetData>
    <row r="1" spans="1:16" ht="36.75" customHeight="1" x14ac:dyDescent="0.25">
      <c r="A1" s="7"/>
      <c r="B1" s="7"/>
      <c r="C1" s="7"/>
      <c r="D1" s="7"/>
      <c r="E1" s="7"/>
      <c r="F1" s="7"/>
      <c r="G1" s="128"/>
      <c r="H1" s="128"/>
      <c r="I1" s="128"/>
      <c r="J1" s="128"/>
      <c r="K1" s="128"/>
      <c r="L1" s="128"/>
      <c r="M1" s="128"/>
      <c r="N1" s="128"/>
      <c r="O1" s="6"/>
    </row>
    <row r="2" spans="1:16" ht="18.75" x14ac:dyDescent="0.3">
      <c r="A2" s="7"/>
      <c r="B2" s="57" t="s">
        <v>99</v>
      </c>
      <c r="C2" s="7"/>
      <c r="D2" s="7"/>
      <c r="E2" s="7"/>
      <c r="F2" s="7"/>
      <c r="G2" s="131"/>
      <c r="H2" s="131"/>
      <c r="I2" s="131"/>
      <c r="J2" s="131"/>
      <c r="K2" s="131"/>
      <c r="L2" s="131"/>
      <c r="M2" s="131"/>
      <c r="N2" s="131"/>
      <c r="O2" s="6"/>
    </row>
    <row r="3" spans="1:16" ht="15.75" x14ac:dyDescent="0.25">
      <c r="A3" s="7"/>
      <c r="B3" s="133" t="s">
        <v>134</v>
      </c>
      <c r="C3" s="7"/>
      <c r="D3" s="7"/>
      <c r="E3" s="7"/>
      <c r="F3" s="7"/>
      <c r="G3" s="131"/>
      <c r="H3" s="131"/>
      <c r="I3" s="131"/>
      <c r="J3" s="131"/>
      <c r="K3" s="131"/>
      <c r="L3" s="131"/>
      <c r="M3" s="131"/>
      <c r="N3" s="20"/>
      <c r="O3" s="6"/>
    </row>
    <row r="4" spans="1:16" x14ac:dyDescent="0.25">
      <c r="A4" s="7"/>
      <c r="B4" s="7"/>
      <c r="C4" s="7"/>
      <c r="D4" s="7"/>
      <c r="E4" s="7"/>
      <c r="F4" s="7"/>
      <c r="G4" s="131"/>
      <c r="H4" s="131"/>
      <c r="I4" s="131"/>
      <c r="J4" s="131"/>
      <c r="K4" s="131"/>
      <c r="L4" s="131"/>
      <c r="M4" s="131"/>
      <c r="N4" s="21"/>
      <c r="O4" s="6"/>
    </row>
    <row r="5" spans="1:16" x14ac:dyDescent="0.25">
      <c r="A5" s="7"/>
      <c r="B5" s="7"/>
      <c r="C5" s="7"/>
      <c r="D5" s="7"/>
      <c r="E5" s="7"/>
      <c r="F5" s="7"/>
      <c r="G5" s="131"/>
      <c r="H5" s="131"/>
      <c r="I5" s="131"/>
      <c r="J5" s="131"/>
      <c r="K5" s="131"/>
      <c r="L5" s="131"/>
      <c r="M5" s="131"/>
      <c r="N5" s="6"/>
      <c r="O5" s="6"/>
    </row>
    <row r="6" spans="1:16" x14ac:dyDescent="0.25">
      <c r="A6" s="7"/>
      <c r="B6" s="7"/>
      <c r="C6" s="64"/>
      <c r="D6" s="7"/>
      <c r="E6" s="7"/>
      <c r="F6" s="7"/>
      <c r="G6" s="131"/>
      <c r="H6" s="131"/>
      <c r="I6" s="131"/>
      <c r="J6" s="131"/>
      <c r="K6" s="131"/>
      <c r="L6" s="131"/>
      <c r="M6" s="131"/>
      <c r="N6" s="55"/>
      <c r="O6" s="6"/>
    </row>
    <row r="7" spans="1:16" x14ac:dyDescent="0.25">
      <c r="A7" s="7"/>
      <c r="B7" s="7"/>
      <c r="C7" s="7"/>
      <c r="D7" s="7"/>
      <c r="E7" s="7"/>
      <c r="F7" s="7"/>
      <c r="G7" s="131"/>
      <c r="H7" s="131"/>
      <c r="I7" s="131"/>
      <c r="J7" s="131"/>
      <c r="K7" s="131"/>
      <c r="L7" s="131"/>
      <c r="M7" s="131"/>
      <c r="N7" s="6"/>
      <c r="O7" s="6"/>
    </row>
    <row r="8" spans="1:16" x14ac:dyDescent="0.25">
      <c r="A8" s="7"/>
      <c r="B8" s="7"/>
      <c r="C8" s="7"/>
      <c r="D8" s="7"/>
      <c r="E8" s="7"/>
      <c r="F8" s="7"/>
      <c r="G8" s="131"/>
      <c r="H8" s="131"/>
      <c r="I8" s="131"/>
      <c r="J8" s="131"/>
      <c r="K8" s="131"/>
      <c r="L8" s="131"/>
      <c r="M8" s="131"/>
      <c r="N8" s="6"/>
      <c r="O8" s="6"/>
    </row>
    <row r="9" spans="1:16" ht="15.75" x14ac:dyDescent="0.25">
      <c r="A9" s="7"/>
      <c r="B9" s="80"/>
      <c r="C9" s="62"/>
      <c r="D9" s="7"/>
      <c r="E9" s="7"/>
      <c r="F9" s="7"/>
      <c r="G9" s="131"/>
      <c r="H9" s="131"/>
      <c r="I9" s="131"/>
      <c r="J9" s="131"/>
      <c r="K9" s="131"/>
      <c r="L9" s="131"/>
      <c r="M9" s="131"/>
      <c r="N9" s="6"/>
      <c r="O9" s="6"/>
    </row>
    <row r="10" spans="1:16" ht="15.75" x14ac:dyDescent="0.25">
      <c r="A10" s="7"/>
      <c r="B10" s="80"/>
      <c r="C10" s="7"/>
      <c r="D10" s="7"/>
      <c r="E10" s="7"/>
      <c r="F10" s="7"/>
      <c r="G10" s="131"/>
      <c r="H10" s="131"/>
      <c r="I10" s="131"/>
      <c r="J10" s="131"/>
      <c r="K10" s="131"/>
      <c r="L10" s="131"/>
      <c r="M10" s="131"/>
      <c r="N10" s="6"/>
      <c r="O10" s="6"/>
    </row>
    <row r="11" spans="1:16" ht="15.75" x14ac:dyDescent="0.25">
      <c r="A11" s="7"/>
      <c r="B11" s="80"/>
      <c r="C11" s="7"/>
      <c r="D11" s="7"/>
      <c r="E11" s="7"/>
      <c r="F11" s="7"/>
      <c r="G11" s="131"/>
      <c r="H11" s="131"/>
      <c r="I11" s="131"/>
      <c r="J11" s="131"/>
      <c r="K11" s="131"/>
      <c r="L11" s="131"/>
      <c r="M11" s="131"/>
      <c r="N11" s="6"/>
      <c r="O11" s="6"/>
    </row>
    <row r="12" spans="1:16" ht="15.75" x14ac:dyDescent="0.25">
      <c r="A12" s="7"/>
      <c r="B12" s="80"/>
      <c r="C12" s="7"/>
      <c r="D12" s="7"/>
      <c r="E12" s="7"/>
      <c r="F12" s="7"/>
      <c r="G12" s="131"/>
      <c r="H12" s="131"/>
      <c r="I12" s="131"/>
      <c r="J12" s="131"/>
      <c r="K12" s="131"/>
      <c r="L12" s="131"/>
      <c r="M12" s="131"/>
      <c r="N12" s="6"/>
      <c r="O12" s="6"/>
    </row>
    <row r="13" spans="1:16" x14ac:dyDescent="0.25">
      <c r="A13" s="7"/>
      <c r="B13" s="7"/>
      <c r="C13" s="7"/>
      <c r="D13" s="7"/>
      <c r="E13" s="7"/>
      <c r="F13" s="7"/>
      <c r="G13" s="131"/>
      <c r="H13" s="131"/>
      <c r="I13" s="131"/>
      <c r="J13" s="131"/>
      <c r="K13" s="131"/>
      <c r="L13" s="131"/>
      <c r="M13" s="131"/>
      <c r="N13" s="6"/>
      <c r="O13" s="6"/>
      <c r="P13" s="41"/>
    </row>
    <row r="14" spans="1:16" ht="15.75" x14ac:dyDescent="0.25">
      <c r="A14" s="7"/>
      <c r="B14" s="80"/>
      <c r="C14" s="7"/>
      <c r="D14" s="7"/>
      <c r="E14" s="7"/>
      <c r="F14" s="7"/>
      <c r="G14" s="131"/>
      <c r="H14" s="131"/>
      <c r="I14" s="131"/>
      <c r="J14" s="131"/>
      <c r="K14" s="131"/>
      <c r="L14" s="131"/>
      <c r="M14" s="131"/>
      <c r="N14" s="6"/>
      <c r="O14" s="6"/>
    </row>
    <row r="15" spans="1:16" ht="15.75" x14ac:dyDescent="0.25">
      <c r="A15" s="7"/>
      <c r="B15" s="80" t="s">
        <v>127</v>
      </c>
      <c r="C15" s="7"/>
      <c r="D15" s="7"/>
      <c r="E15" s="7"/>
      <c r="F15" s="7"/>
      <c r="G15" s="131"/>
      <c r="H15" s="131"/>
      <c r="I15" s="131"/>
      <c r="J15" s="131"/>
      <c r="K15" s="131"/>
      <c r="L15" s="131"/>
      <c r="M15" s="131"/>
      <c r="N15" s="6"/>
      <c r="O15" s="6"/>
    </row>
    <row r="16" spans="1:16" ht="15.75" x14ac:dyDescent="0.25">
      <c r="A16" s="7"/>
      <c r="B16" s="80"/>
      <c r="C16" s="7"/>
      <c r="D16" s="7"/>
      <c r="E16" s="7"/>
      <c r="F16" s="7"/>
      <c r="G16" s="128"/>
      <c r="H16" s="128"/>
      <c r="I16" s="128"/>
      <c r="J16" s="128"/>
      <c r="K16" s="128"/>
      <c r="L16" s="128"/>
      <c r="M16" s="128"/>
      <c r="N16" s="6"/>
      <c r="O16" s="6"/>
    </row>
    <row r="17" spans="1:16" ht="15.75" x14ac:dyDescent="0.25">
      <c r="A17" s="7"/>
      <c r="B17" s="77"/>
      <c r="C17" s="7"/>
      <c r="D17" s="7"/>
      <c r="E17" s="7"/>
      <c r="F17" s="7"/>
      <c r="G17" s="128"/>
      <c r="H17" s="128"/>
      <c r="I17" s="128"/>
      <c r="J17" s="128"/>
      <c r="K17" s="128"/>
      <c r="L17" s="128"/>
      <c r="M17" s="128"/>
      <c r="N17" s="6"/>
      <c r="O17" s="6"/>
    </row>
    <row r="18" spans="1:16" ht="15.75" x14ac:dyDescent="0.25">
      <c r="A18" s="7"/>
      <c r="B18" s="80"/>
      <c r="C18" s="7"/>
      <c r="D18" s="7"/>
      <c r="E18" s="7"/>
      <c r="F18" s="7"/>
      <c r="G18" s="128"/>
      <c r="H18" s="128"/>
      <c r="I18" s="128"/>
      <c r="J18" s="128"/>
      <c r="K18" s="128"/>
      <c r="L18" s="128"/>
      <c r="M18" s="128"/>
      <c r="N18" s="6"/>
      <c r="O18" s="6"/>
    </row>
    <row r="19" spans="1:16" ht="15.75" x14ac:dyDescent="0.25">
      <c r="A19" s="7"/>
      <c r="B19" s="80" t="s">
        <v>128</v>
      </c>
      <c r="C19" s="7"/>
      <c r="D19" s="7"/>
      <c r="E19" s="7"/>
      <c r="F19" s="7"/>
      <c r="G19" s="128"/>
      <c r="H19" s="128"/>
      <c r="I19" s="128"/>
      <c r="J19" s="128"/>
      <c r="K19" s="128"/>
      <c r="L19" s="128"/>
      <c r="M19" s="128"/>
      <c r="N19" s="6"/>
      <c r="O19" s="6"/>
    </row>
    <row r="20" spans="1:16" ht="15.75" x14ac:dyDescent="0.25">
      <c r="A20" s="7"/>
      <c r="B20" s="80"/>
      <c r="C20" s="7"/>
      <c r="D20" s="7"/>
      <c r="E20" s="7"/>
      <c r="F20" s="7"/>
      <c r="G20" s="128"/>
      <c r="H20" s="128"/>
      <c r="I20" s="128"/>
      <c r="J20" s="128"/>
      <c r="K20" s="128"/>
      <c r="L20" s="128"/>
      <c r="M20" s="128"/>
      <c r="N20" s="6"/>
      <c r="O20" s="6"/>
    </row>
    <row r="21" spans="1:16" x14ac:dyDescent="0.25">
      <c r="A21" s="7"/>
      <c r="B21" s="7"/>
      <c r="C21" s="7"/>
      <c r="D21" s="7"/>
      <c r="E21" s="7"/>
      <c r="F21" s="7"/>
      <c r="G21" s="128"/>
      <c r="H21" s="128"/>
      <c r="I21" s="128"/>
      <c r="J21" s="128"/>
      <c r="K21" s="128"/>
      <c r="L21" s="128"/>
      <c r="M21" s="128"/>
      <c r="N21" s="6"/>
      <c r="O21" s="6"/>
    </row>
    <row r="22" spans="1:16" x14ac:dyDescent="0.25">
      <c r="A22" s="127"/>
      <c r="B22" s="7"/>
      <c r="C22" s="7"/>
      <c r="D22" s="7"/>
      <c r="E22" s="7"/>
      <c r="F22" s="7"/>
      <c r="G22" s="128"/>
      <c r="H22" s="128"/>
      <c r="I22" s="128"/>
      <c r="J22" s="128"/>
      <c r="K22" s="128"/>
      <c r="L22" s="128"/>
      <c r="M22" s="128"/>
      <c r="N22" s="6"/>
      <c r="O22" s="48"/>
      <c r="P22" s="13"/>
    </row>
    <row r="23" spans="1:16" ht="15.75" x14ac:dyDescent="0.25">
      <c r="A23" s="7"/>
      <c r="B23" s="80"/>
      <c r="C23" s="7"/>
      <c r="D23" s="7"/>
      <c r="E23" s="7"/>
      <c r="F23" s="7"/>
      <c r="G23" s="128"/>
      <c r="H23" s="128"/>
      <c r="I23" s="128"/>
      <c r="J23" s="128"/>
      <c r="K23" s="128"/>
      <c r="L23" s="128"/>
      <c r="M23" s="128"/>
      <c r="N23" s="6"/>
      <c r="O23" s="6"/>
    </row>
    <row r="24" spans="1:16" ht="15.75" x14ac:dyDescent="0.25">
      <c r="A24" s="7"/>
      <c r="B24" s="77"/>
      <c r="C24" s="7"/>
      <c r="D24" s="7"/>
      <c r="E24" s="7"/>
      <c r="F24" s="7"/>
      <c r="G24" s="128"/>
      <c r="H24" s="128"/>
      <c r="I24" s="128"/>
      <c r="J24" s="128"/>
      <c r="K24" s="128"/>
      <c r="L24" s="128"/>
      <c r="M24" s="128"/>
      <c r="N24" s="6"/>
      <c r="O24" s="6"/>
    </row>
    <row r="25" spans="1:16" ht="15.75" x14ac:dyDescent="0.25">
      <c r="A25" s="7"/>
      <c r="B25" s="80"/>
      <c r="C25" s="7"/>
      <c r="D25" s="7"/>
      <c r="E25" s="7"/>
      <c r="F25" s="7"/>
      <c r="G25" s="128"/>
      <c r="H25" s="128"/>
      <c r="I25" s="128"/>
      <c r="J25" s="128"/>
      <c r="K25" s="128"/>
      <c r="L25" s="128"/>
      <c r="M25" s="128"/>
      <c r="N25" s="6"/>
      <c r="O25" s="6"/>
    </row>
    <row r="26" spans="1:16" ht="15.75" x14ac:dyDescent="0.25">
      <c r="A26" s="127"/>
      <c r="B26" s="77"/>
      <c r="C26" s="7"/>
      <c r="D26" s="7"/>
      <c r="E26" s="7"/>
      <c r="F26" s="7"/>
      <c r="G26" s="128"/>
      <c r="H26" s="128"/>
      <c r="I26" s="128"/>
      <c r="J26" s="128"/>
      <c r="K26" s="128"/>
      <c r="L26" s="128"/>
      <c r="M26" s="128"/>
      <c r="N26" s="6"/>
      <c r="O26" s="48"/>
      <c r="P26" s="13"/>
    </row>
    <row r="27" spans="1:16" x14ac:dyDescent="0.25">
      <c r="A27" s="7"/>
      <c r="B27" s="7"/>
      <c r="C27" s="7"/>
      <c r="D27" s="7"/>
      <c r="E27" s="7"/>
      <c r="F27" s="7"/>
      <c r="G27" s="128"/>
      <c r="H27" s="128"/>
      <c r="I27" s="128"/>
      <c r="J27" s="128"/>
      <c r="K27" s="128"/>
      <c r="L27" s="128"/>
      <c r="M27" s="128"/>
      <c r="N27" s="6"/>
      <c r="O27" s="6"/>
    </row>
    <row r="28" spans="1:16" ht="15.75" x14ac:dyDescent="0.25">
      <c r="A28" s="7"/>
      <c r="B28" s="80"/>
      <c r="C28" s="7"/>
      <c r="D28" s="7"/>
      <c r="E28" s="7"/>
      <c r="F28" s="7"/>
      <c r="G28" s="128"/>
      <c r="H28" s="128"/>
      <c r="I28" s="128"/>
      <c r="J28" s="128"/>
      <c r="K28" s="128"/>
      <c r="L28" s="128"/>
      <c r="M28" s="128"/>
      <c r="N28" s="6"/>
      <c r="O28" s="6"/>
    </row>
    <row r="29" spans="1:16" x14ac:dyDescent="0.25">
      <c r="A29" s="7"/>
      <c r="B29" s="7"/>
      <c r="C29" s="7"/>
      <c r="D29" s="7"/>
      <c r="E29" s="7"/>
      <c r="F29" s="7"/>
      <c r="G29" s="128"/>
      <c r="H29" s="128"/>
      <c r="I29" s="128"/>
      <c r="J29" s="128"/>
      <c r="K29" s="128"/>
      <c r="L29" s="128"/>
      <c r="M29" s="128"/>
      <c r="N29" s="6"/>
      <c r="O29" s="6"/>
    </row>
    <row r="30" spans="1:16" x14ac:dyDescent="0.25">
      <c r="A30" s="7"/>
      <c r="B30" s="5"/>
      <c r="C30" s="5"/>
      <c r="D30" s="5"/>
      <c r="E30" s="5"/>
      <c r="F30" s="5"/>
      <c r="G30" s="5"/>
      <c r="H30" s="6"/>
      <c r="I30" s="6"/>
      <c r="J30" s="6"/>
      <c r="K30" s="6"/>
      <c r="L30" s="6"/>
      <c r="M30" s="6"/>
      <c r="N30" s="6"/>
      <c r="O30" s="6"/>
    </row>
    <row r="31" spans="1:16" ht="15.75" x14ac:dyDescent="0.25">
      <c r="A31" s="7"/>
      <c r="B31" s="80" t="s">
        <v>129</v>
      </c>
      <c r="C31" s="5"/>
      <c r="D31" s="5"/>
      <c r="E31" s="5"/>
      <c r="F31" s="5"/>
      <c r="G31" s="5"/>
      <c r="H31" s="6"/>
      <c r="I31" s="6"/>
      <c r="J31" s="6"/>
      <c r="K31" s="6"/>
      <c r="L31" s="6"/>
      <c r="M31" s="6"/>
      <c r="N31" s="6"/>
      <c r="O31" s="6"/>
    </row>
    <row r="32" spans="1:16" x14ac:dyDescent="0.25">
      <c r="A32" s="127"/>
      <c r="B32" s="5"/>
      <c r="C32" s="5"/>
      <c r="D32" s="5"/>
      <c r="E32" s="5"/>
      <c r="F32" s="5"/>
      <c r="G32" s="5"/>
      <c r="H32" s="6"/>
      <c r="I32" s="6"/>
      <c r="J32" s="6"/>
      <c r="K32" s="6"/>
      <c r="L32" s="6"/>
      <c r="M32" s="6"/>
      <c r="N32" s="6"/>
      <c r="O32" s="48"/>
    </row>
    <row r="33" spans="1:16" x14ac:dyDescent="0.25">
      <c r="A33" s="7"/>
      <c r="B33" s="5"/>
      <c r="C33" s="5"/>
      <c r="D33" s="5"/>
      <c r="E33" s="5"/>
      <c r="F33" s="5"/>
      <c r="G33" s="5"/>
      <c r="H33" s="6"/>
      <c r="I33" s="6"/>
      <c r="J33" s="6"/>
      <c r="K33" s="6"/>
      <c r="L33" s="6"/>
      <c r="M33" s="6"/>
      <c r="N33" s="6"/>
      <c r="O33" s="6"/>
    </row>
    <row r="34" spans="1:16" ht="15.75" x14ac:dyDescent="0.25">
      <c r="A34" s="127"/>
      <c r="B34" s="77"/>
      <c r="C34" s="5"/>
      <c r="D34" s="5"/>
      <c r="E34" s="5"/>
      <c r="F34" s="5"/>
      <c r="G34" s="5"/>
      <c r="H34" s="6"/>
      <c r="I34" s="6"/>
      <c r="J34" s="6"/>
      <c r="K34" s="6"/>
      <c r="L34" s="6"/>
      <c r="M34" s="6"/>
      <c r="N34" s="6"/>
      <c r="O34" s="48"/>
      <c r="P34" s="13"/>
    </row>
    <row r="35" spans="1:16" x14ac:dyDescent="0.25">
      <c r="A35" s="7"/>
      <c r="B35" s="5"/>
      <c r="C35" s="5"/>
      <c r="D35" s="5"/>
      <c r="E35" s="5"/>
      <c r="F35" s="5"/>
      <c r="G35" s="5"/>
      <c r="H35" s="6"/>
      <c r="I35" s="6"/>
      <c r="J35" s="6"/>
      <c r="K35" s="6"/>
      <c r="L35" s="6"/>
      <c r="M35" s="6"/>
      <c r="N35" s="6"/>
      <c r="O35" s="6"/>
    </row>
    <row r="36" spans="1:16" x14ac:dyDescent="0.25">
      <c r="A36" s="127"/>
      <c r="B36" s="5"/>
      <c r="C36" s="5"/>
      <c r="D36" s="5"/>
      <c r="E36" s="5"/>
      <c r="F36" s="5"/>
      <c r="G36" s="5"/>
      <c r="H36" s="6"/>
      <c r="I36" s="6"/>
      <c r="J36" s="6"/>
      <c r="K36" s="6"/>
      <c r="L36" s="6"/>
      <c r="M36" s="6"/>
      <c r="N36" s="6"/>
      <c r="O36" s="48"/>
      <c r="P36" s="13"/>
    </row>
    <row r="37" spans="1:16" ht="15.75" x14ac:dyDescent="0.25">
      <c r="A37" s="7"/>
      <c r="B37" s="80"/>
      <c r="C37" s="5"/>
      <c r="D37" s="5"/>
      <c r="E37" s="5"/>
      <c r="F37" s="5"/>
      <c r="G37" s="5"/>
      <c r="H37" s="6"/>
      <c r="I37" s="6"/>
      <c r="J37" s="6"/>
      <c r="K37" s="6"/>
      <c r="L37" s="6"/>
      <c r="M37" s="6"/>
      <c r="N37" s="6"/>
      <c r="O37" s="6"/>
    </row>
    <row r="38" spans="1:16" x14ac:dyDescent="0.25">
      <c r="A38" s="127"/>
      <c r="B38" s="5"/>
      <c r="C38" s="5"/>
      <c r="D38" s="5"/>
      <c r="E38" s="5"/>
      <c r="F38" s="5"/>
      <c r="G38" s="5"/>
      <c r="H38" s="6"/>
      <c r="I38" s="6"/>
      <c r="J38" s="6"/>
      <c r="K38" s="6"/>
      <c r="L38" s="6"/>
      <c r="M38" s="6"/>
      <c r="N38" s="6"/>
      <c r="O38" s="48"/>
      <c r="P38" s="13"/>
    </row>
    <row r="39" spans="1:16" x14ac:dyDescent="0.25">
      <c r="A39" s="7"/>
      <c r="B39" s="5"/>
      <c r="C39" s="5"/>
      <c r="D39" s="5"/>
      <c r="E39" s="5"/>
      <c r="F39" s="5"/>
      <c r="G39" s="5"/>
      <c r="H39" s="6"/>
      <c r="I39" s="6"/>
      <c r="J39" s="6"/>
      <c r="K39" s="6"/>
      <c r="L39" s="6"/>
      <c r="M39" s="6"/>
      <c r="N39" s="6"/>
      <c r="O39" s="6"/>
    </row>
    <row r="40" spans="1:16" ht="15.75" x14ac:dyDescent="0.25">
      <c r="A40" s="127"/>
      <c r="B40" s="80"/>
      <c r="C40" s="5"/>
      <c r="D40" s="5"/>
      <c r="E40" s="5"/>
      <c r="F40" s="5"/>
      <c r="G40" s="5"/>
      <c r="H40" s="6"/>
      <c r="I40" s="6"/>
      <c r="J40" s="6"/>
      <c r="K40" s="6"/>
      <c r="L40" s="6"/>
      <c r="M40" s="6"/>
      <c r="N40" s="6"/>
      <c r="O40" s="48"/>
      <c r="P40" s="13"/>
    </row>
    <row r="41" spans="1:16" x14ac:dyDescent="0.25">
      <c r="A41" s="7"/>
      <c r="B41" s="5"/>
      <c r="C41" s="5"/>
      <c r="D41" s="5"/>
      <c r="E41" s="5"/>
      <c r="F41" s="5"/>
      <c r="G41" s="5"/>
      <c r="H41" s="6"/>
      <c r="I41" s="6"/>
      <c r="J41" s="6"/>
      <c r="K41" s="6"/>
      <c r="L41" s="6"/>
      <c r="M41" s="6"/>
      <c r="N41" s="6"/>
      <c r="O41" s="6"/>
    </row>
    <row r="42" spans="1:16" ht="15.75" x14ac:dyDescent="0.25">
      <c r="A42" s="127"/>
      <c r="B42" s="80" t="s">
        <v>130</v>
      </c>
      <c r="C42" s="5"/>
      <c r="D42" s="5"/>
      <c r="E42" s="5"/>
      <c r="F42" s="5"/>
      <c r="G42" s="5"/>
      <c r="H42" s="6"/>
      <c r="I42" s="6"/>
      <c r="J42" s="6"/>
      <c r="K42" s="6"/>
      <c r="L42" s="6"/>
      <c r="M42" s="6"/>
      <c r="N42" s="6"/>
      <c r="O42" s="48"/>
      <c r="P42" s="13"/>
    </row>
    <row r="43" spans="1:16" x14ac:dyDescent="0.25">
      <c r="A43" s="7"/>
      <c r="B43" s="5"/>
      <c r="C43" s="5"/>
      <c r="D43" s="5"/>
      <c r="E43" s="5"/>
      <c r="F43" s="5"/>
      <c r="G43" s="5"/>
      <c r="H43" s="6"/>
      <c r="I43" s="6"/>
      <c r="J43" s="6"/>
      <c r="K43" s="6"/>
      <c r="L43" s="6"/>
      <c r="M43" s="6"/>
      <c r="N43" s="6"/>
      <c r="O43" s="6"/>
    </row>
    <row r="44" spans="1:16" ht="15.75" x14ac:dyDescent="0.25">
      <c r="A44" s="127"/>
      <c r="B44" s="80"/>
      <c r="C44" s="5"/>
      <c r="D44" s="5"/>
      <c r="E44" s="5"/>
      <c r="F44" s="5"/>
      <c r="G44" s="5"/>
      <c r="H44" s="6"/>
      <c r="I44" s="6"/>
      <c r="J44" s="6"/>
      <c r="K44" s="6"/>
      <c r="L44" s="6"/>
      <c r="M44" s="6"/>
      <c r="N44" s="6"/>
      <c r="O44" s="48"/>
      <c r="P44" s="13"/>
    </row>
    <row r="45" spans="1:16" x14ac:dyDescent="0.25">
      <c r="A45" s="7"/>
      <c r="B45" s="5"/>
      <c r="C45" s="5"/>
      <c r="D45" s="5"/>
      <c r="E45" s="5"/>
      <c r="F45" s="5"/>
      <c r="G45" s="5"/>
      <c r="H45" s="6"/>
      <c r="I45" s="6"/>
      <c r="J45" s="6"/>
      <c r="K45" s="6"/>
      <c r="L45" s="6"/>
      <c r="M45" s="6"/>
      <c r="N45" s="6"/>
      <c r="O45" s="6"/>
    </row>
    <row r="46" spans="1:16" x14ac:dyDescent="0.25">
      <c r="A46" s="127"/>
      <c r="B46" s="5"/>
      <c r="C46" s="5"/>
      <c r="D46" s="5"/>
      <c r="E46" s="5"/>
      <c r="F46" s="5"/>
      <c r="G46" s="5"/>
      <c r="H46" s="6"/>
      <c r="I46" s="6"/>
      <c r="J46" s="6"/>
      <c r="K46" s="6"/>
      <c r="L46" s="6"/>
      <c r="M46" s="6"/>
      <c r="N46" s="6"/>
      <c r="O46" s="48"/>
      <c r="P46" s="13"/>
    </row>
    <row r="47" spans="1:16" x14ac:dyDescent="0.25">
      <c r="A47" s="7"/>
      <c r="B47" s="5"/>
      <c r="C47" s="5"/>
      <c r="D47" s="5"/>
      <c r="E47" s="5"/>
      <c r="F47" s="5"/>
      <c r="G47" s="5"/>
      <c r="H47" s="6"/>
      <c r="I47" s="6"/>
      <c r="J47" s="6"/>
      <c r="K47" s="6"/>
      <c r="L47" s="6"/>
      <c r="M47" s="6"/>
      <c r="N47" s="6"/>
      <c r="O47" s="6"/>
    </row>
    <row r="48" spans="1:16" x14ac:dyDescent="0.25">
      <c r="A48" s="127"/>
      <c r="B48" s="127"/>
      <c r="C48" s="166"/>
      <c r="D48" s="166"/>
      <c r="E48" s="166"/>
      <c r="F48" s="166"/>
      <c r="G48" s="47"/>
      <c r="H48" s="6"/>
      <c r="I48" s="6"/>
      <c r="J48" s="6"/>
      <c r="K48" s="6"/>
      <c r="L48" s="6"/>
      <c r="M48" s="6"/>
      <c r="N48" s="6"/>
      <c r="O48" s="48"/>
      <c r="P48" s="13"/>
    </row>
    <row r="49" spans="1:15" x14ac:dyDescent="0.25">
      <c r="A49" s="7"/>
      <c r="B49" s="22"/>
      <c r="C49" s="167"/>
      <c r="D49" s="167"/>
      <c r="E49" s="167"/>
      <c r="F49" s="167"/>
      <c r="G49" s="127"/>
      <c r="H49" s="6"/>
      <c r="I49" s="6"/>
      <c r="J49" s="6"/>
      <c r="K49" s="6"/>
      <c r="L49" s="6"/>
      <c r="M49" s="6"/>
      <c r="N49" s="6"/>
      <c r="O49" s="6"/>
    </row>
    <row r="50" spans="1:15" x14ac:dyDescent="0.25">
      <c r="A50" s="7"/>
      <c r="B50" s="22"/>
      <c r="C50" s="22"/>
      <c r="D50" s="22"/>
      <c r="E50" s="22"/>
      <c r="F50" s="22"/>
      <c r="G50" s="127"/>
      <c r="H50" s="6"/>
      <c r="I50" s="6"/>
      <c r="J50" s="6"/>
      <c r="K50" s="6"/>
      <c r="L50" s="6"/>
      <c r="M50" s="6"/>
      <c r="N50" s="6"/>
      <c r="O50" s="6"/>
    </row>
    <row r="51" spans="1:15" x14ac:dyDescent="0.25">
      <c r="A51" s="7"/>
      <c r="B51" s="22"/>
      <c r="C51" s="22"/>
      <c r="D51" s="22"/>
      <c r="E51" s="22"/>
      <c r="F51" s="22"/>
      <c r="G51" s="127"/>
      <c r="H51" s="6"/>
      <c r="I51" s="6"/>
      <c r="J51" s="6"/>
      <c r="K51" s="6"/>
      <c r="L51" s="6"/>
      <c r="M51" s="6"/>
      <c r="N51" s="6"/>
      <c r="O51" s="6"/>
    </row>
    <row r="52" spans="1:15" x14ac:dyDescent="0.25">
      <c r="A52" s="7"/>
      <c r="B52" s="5"/>
      <c r="C52" s="5"/>
      <c r="D52" s="5"/>
      <c r="E52" s="5"/>
      <c r="F52" s="134"/>
      <c r="G52" s="5"/>
      <c r="H52" s="7"/>
      <c r="I52" s="7"/>
      <c r="J52" s="7"/>
      <c r="K52" s="6"/>
      <c r="L52" s="6"/>
      <c r="M52" s="6"/>
      <c r="N52" s="6"/>
      <c r="O52" s="6"/>
    </row>
    <row r="53" spans="1:15" x14ac:dyDescent="0.25">
      <c r="A53" s="7"/>
      <c r="B53" s="5"/>
      <c r="C53" s="5"/>
      <c r="D53" s="5"/>
      <c r="E53" s="5"/>
      <c r="F53" s="5"/>
      <c r="G53" s="5"/>
      <c r="H53" s="7"/>
      <c r="I53" s="7"/>
      <c r="J53" s="7"/>
      <c r="K53" s="6"/>
      <c r="L53" s="6"/>
      <c r="M53" s="6"/>
      <c r="N53" s="6"/>
      <c r="O53" s="6"/>
    </row>
    <row r="54" spans="1:15" x14ac:dyDescent="0.25">
      <c r="A54" s="7"/>
      <c r="B54" s="5"/>
      <c r="C54" s="5"/>
      <c r="D54" s="5"/>
      <c r="E54" s="5"/>
      <c r="F54" s="5"/>
      <c r="G54" s="5"/>
      <c r="H54" s="7"/>
      <c r="I54" s="7"/>
      <c r="J54" s="7"/>
      <c r="K54" s="6"/>
      <c r="L54" s="6"/>
      <c r="M54" s="6"/>
      <c r="N54" s="6"/>
      <c r="O54" s="6"/>
    </row>
    <row r="55" spans="1:15" x14ac:dyDescent="0.25">
      <c r="A55" s="7"/>
      <c r="B55" s="5"/>
      <c r="C55" s="5"/>
      <c r="D55" s="5"/>
      <c r="E55" s="5"/>
      <c r="F55" s="5"/>
      <c r="G55" s="5"/>
      <c r="H55" s="7"/>
      <c r="I55" s="7"/>
      <c r="J55" s="7"/>
      <c r="K55" s="6"/>
      <c r="L55" s="6"/>
      <c r="M55" s="6"/>
      <c r="N55" s="6"/>
      <c r="O55" s="6"/>
    </row>
    <row r="56" spans="1:15" x14ac:dyDescent="0.25">
      <c r="A56" s="7"/>
      <c r="B56" s="5"/>
      <c r="C56" s="5"/>
      <c r="D56" s="5"/>
      <c r="E56" s="5"/>
      <c r="F56" s="5"/>
      <c r="G56" s="5"/>
      <c r="H56" s="7"/>
      <c r="I56" s="7"/>
      <c r="J56" s="7"/>
      <c r="K56" s="6"/>
      <c r="L56" s="6"/>
      <c r="M56" s="6"/>
      <c r="N56" s="6"/>
      <c r="O56" s="6"/>
    </row>
    <row r="57" spans="1:15" x14ac:dyDescent="0.25">
      <c r="A57" s="7"/>
      <c r="B57" s="5"/>
      <c r="C57" s="5"/>
      <c r="D57" s="5"/>
      <c r="E57" s="5"/>
      <c r="F57" s="5"/>
      <c r="G57" s="5"/>
      <c r="H57" s="7"/>
      <c r="I57" s="7"/>
      <c r="J57" s="7"/>
      <c r="K57" s="6"/>
      <c r="L57" s="6"/>
      <c r="M57" s="6"/>
      <c r="N57" s="6"/>
      <c r="O57" s="6"/>
    </row>
    <row r="58" spans="1:15" x14ac:dyDescent="0.25">
      <c r="A58" s="7"/>
      <c r="B58" s="5"/>
      <c r="C58" s="5"/>
      <c r="D58" s="5"/>
      <c r="E58" s="5"/>
      <c r="F58" s="5"/>
      <c r="G58" s="5"/>
      <c r="H58" s="7"/>
      <c r="I58" s="7"/>
      <c r="J58" s="7"/>
      <c r="K58" s="6"/>
      <c r="L58" s="6"/>
      <c r="M58" s="6"/>
      <c r="N58" s="6"/>
      <c r="O58" s="6"/>
    </row>
    <row r="59" spans="1:15" x14ac:dyDescent="0.25">
      <c r="A59" s="7"/>
      <c r="B59" s="5"/>
      <c r="C59" s="5"/>
      <c r="D59" s="5"/>
      <c r="E59" s="5"/>
      <c r="F59" s="5"/>
      <c r="G59" s="5"/>
      <c r="H59" s="7"/>
      <c r="I59" s="7"/>
      <c r="J59" s="7"/>
      <c r="K59" s="6"/>
      <c r="L59" s="6"/>
      <c r="M59" s="6"/>
      <c r="N59" s="6"/>
      <c r="O59" s="6"/>
    </row>
    <row r="60" spans="1:15" x14ac:dyDescent="0.25">
      <c r="A60" s="7"/>
      <c r="B60" s="5"/>
      <c r="C60" s="5"/>
      <c r="D60" s="5"/>
      <c r="E60" s="5"/>
      <c r="F60" s="5"/>
      <c r="G60" s="5"/>
      <c r="H60" s="7"/>
      <c r="I60" s="7"/>
      <c r="J60" s="7"/>
      <c r="K60" s="6"/>
      <c r="L60" s="6"/>
      <c r="M60" s="6"/>
      <c r="N60" s="6"/>
      <c r="O60" s="6"/>
    </row>
    <row r="61" spans="1:15" x14ac:dyDescent="0.25">
      <c r="A61" s="7"/>
      <c r="B61" s="5"/>
      <c r="C61" s="5"/>
      <c r="D61" s="5"/>
      <c r="E61" s="5"/>
      <c r="F61" s="5"/>
      <c r="G61" s="5"/>
      <c r="H61" s="7"/>
      <c r="I61" s="7"/>
      <c r="J61" s="7"/>
      <c r="K61" s="6"/>
      <c r="L61" s="6"/>
      <c r="M61" s="6"/>
      <c r="N61" s="6"/>
      <c r="O61" s="6"/>
    </row>
    <row r="62" spans="1:15" x14ac:dyDescent="0.25">
      <c r="A62" s="7"/>
      <c r="B62" s="5"/>
      <c r="C62" s="5"/>
      <c r="D62" s="5"/>
      <c r="E62" s="5"/>
      <c r="F62" s="5"/>
      <c r="G62" s="5"/>
      <c r="H62" s="7"/>
      <c r="I62" s="7"/>
      <c r="J62" s="7"/>
      <c r="K62" s="6"/>
      <c r="L62" s="6"/>
      <c r="M62" s="6"/>
      <c r="N62" s="6"/>
      <c r="O62" s="6"/>
    </row>
    <row r="63" spans="1:15" x14ac:dyDescent="0.25">
      <c r="A63" s="7"/>
      <c r="B63" s="5"/>
      <c r="C63" s="5"/>
      <c r="D63" s="5"/>
      <c r="E63" s="5"/>
      <c r="F63" s="5"/>
      <c r="G63" s="5"/>
      <c r="H63" s="7"/>
      <c r="I63" s="7"/>
      <c r="J63" s="7"/>
      <c r="K63" s="6"/>
      <c r="L63" s="6"/>
      <c r="M63" s="6"/>
      <c r="N63" s="6"/>
      <c r="O63" s="6"/>
    </row>
    <row r="64" spans="1:15" x14ac:dyDescent="0.25">
      <c r="A64" s="4"/>
      <c r="B64" s="4"/>
      <c r="C64" s="4"/>
      <c r="D64" s="4"/>
      <c r="E64" s="4"/>
      <c r="F64" s="4"/>
      <c r="G64" s="4"/>
      <c r="H64" s="4"/>
      <c r="I64" s="4"/>
      <c r="J64" s="4"/>
      <c r="K64" s="4"/>
      <c r="L64" s="4"/>
      <c r="M64" s="4"/>
    </row>
  </sheetData>
  <sheetProtection password="C714" sheet="1" objects="1" scenarios="1"/>
  <mergeCells count="2">
    <mergeCell ref="C48:F48"/>
    <mergeCell ref="C49:F49"/>
  </mergeCells>
  <pageMargins left="0.7" right="0.7" top="0.75" bottom="0.75" header="0.3" footer="0.3"/>
  <pageSetup paperSize="9"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E28"/>
  <sheetViews>
    <sheetView showGridLines="0" showRowColHeaders="0" tabSelected="1" zoomScaleNormal="100" workbookViewId="0">
      <selection activeCell="B10" sqref="B10"/>
    </sheetView>
  </sheetViews>
  <sheetFormatPr defaultRowHeight="15" x14ac:dyDescent="0.25"/>
  <cols>
    <col min="1" max="1" width="20.7109375" customWidth="1"/>
    <col min="2" max="2" width="51.28515625" customWidth="1"/>
    <col min="3" max="3" width="5.7109375" customWidth="1"/>
    <col min="4" max="4" width="20.7109375" style="149" customWidth="1"/>
    <col min="5" max="5" width="55.85546875" customWidth="1"/>
  </cols>
  <sheetData>
    <row r="1" spans="1:5" ht="27.75" customHeight="1" x14ac:dyDescent="0.3">
      <c r="A1" s="57"/>
      <c r="B1" s="135"/>
      <c r="C1" s="135"/>
      <c r="D1" s="147"/>
      <c r="E1" s="136"/>
    </row>
    <row r="2" spans="1:5" s="132" customFormat="1" ht="24" customHeight="1" x14ac:dyDescent="0.3">
      <c r="A2" s="158" t="s">
        <v>116</v>
      </c>
      <c r="B2" s="135"/>
      <c r="C2" s="135"/>
      <c r="D2" s="147"/>
      <c r="E2" s="136"/>
    </row>
    <row r="3" spans="1:5" s="132" customFormat="1" ht="9" customHeight="1" x14ac:dyDescent="0.25">
      <c r="A3" s="159"/>
      <c r="B3" s="136"/>
      <c r="C3" s="136"/>
      <c r="D3" s="147"/>
      <c r="E3" s="136"/>
    </row>
    <row r="4" spans="1:5" s="138" customFormat="1" ht="24" customHeight="1" x14ac:dyDescent="0.25">
      <c r="A4" s="160" t="s">
        <v>101</v>
      </c>
      <c r="B4" s="143" t="s">
        <v>100</v>
      </c>
      <c r="C4" s="142"/>
      <c r="D4" s="152" t="s">
        <v>102</v>
      </c>
      <c r="E4" s="153" t="s">
        <v>103</v>
      </c>
    </row>
    <row r="5" spans="1:5" s="132" customFormat="1" ht="20.100000000000001" customHeight="1" x14ac:dyDescent="0.25">
      <c r="A5" s="161" t="s">
        <v>104</v>
      </c>
      <c r="B5" s="144" t="s">
        <v>10</v>
      </c>
      <c r="C5" s="146"/>
      <c r="D5" s="150" t="s">
        <v>105</v>
      </c>
      <c r="E5" s="151" t="s">
        <v>106</v>
      </c>
    </row>
    <row r="6" spans="1:5" s="132" customFormat="1" ht="20.100000000000001" customHeight="1" x14ac:dyDescent="0.25">
      <c r="A6" s="161" t="s">
        <v>107</v>
      </c>
      <c r="B6" s="144" t="s">
        <v>10</v>
      </c>
      <c r="C6" s="146"/>
      <c r="D6" s="150" t="s">
        <v>108</v>
      </c>
      <c r="E6" s="151" t="s">
        <v>106</v>
      </c>
    </row>
    <row r="7" spans="1:5" s="132" customFormat="1" ht="20.100000000000001" customHeight="1" x14ac:dyDescent="0.25">
      <c r="A7" s="161" t="s">
        <v>107</v>
      </c>
      <c r="B7" s="144" t="s">
        <v>11</v>
      </c>
      <c r="C7" s="146"/>
      <c r="D7" s="150" t="s">
        <v>108</v>
      </c>
      <c r="E7" s="151" t="s">
        <v>109</v>
      </c>
    </row>
    <row r="8" spans="1:5" s="132" customFormat="1" ht="20.100000000000001" customHeight="1" x14ac:dyDescent="0.25">
      <c r="A8" s="161" t="s">
        <v>107</v>
      </c>
      <c r="B8" s="144" t="s">
        <v>77</v>
      </c>
      <c r="C8" s="146"/>
      <c r="D8" s="150" t="s">
        <v>108</v>
      </c>
      <c r="E8" s="151" t="s">
        <v>110</v>
      </c>
    </row>
    <row r="9" spans="1:5" s="132" customFormat="1" ht="20.100000000000001" customHeight="1" x14ac:dyDescent="0.25">
      <c r="A9" s="161" t="s">
        <v>104</v>
      </c>
      <c r="B9" s="144" t="s">
        <v>12</v>
      </c>
      <c r="C9" s="146"/>
      <c r="D9" s="150" t="s">
        <v>105</v>
      </c>
      <c r="E9" s="151" t="s">
        <v>12</v>
      </c>
    </row>
    <row r="10" spans="1:5" s="132" customFormat="1" ht="20.100000000000001" customHeight="1" x14ac:dyDescent="0.25">
      <c r="A10" s="161" t="s">
        <v>107</v>
      </c>
      <c r="B10" s="144" t="s">
        <v>12</v>
      </c>
      <c r="C10" s="146"/>
      <c r="D10" s="150" t="s">
        <v>108</v>
      </c>
      <c r="E10" s="151" t="s">
        <v>12</v>
      </c>
    </row>
    <row r="11" spans="1:5" s="132" customFormat="1" ht="20.100000000000001" customHeight="1" x14ac:dyDescent="0.25">
      <c r="A11" s="161" t="s">
        <v>104</v>
      </c>
      <c r="B11" s="144" t="s">
        <v>38</v>
      </c>
      <c r="C11" s="146"/>
      <c r="D11" s="150" t="s">
        <v>105</v>
      </c>
      <c r="E11" s="151" t="s">
        <v>111</v>
      </c>
    </row>
    <row r="12" spans="1:5" s="132" customFormat="1" ht="20.100000000000001" customHeight="1" x14ac:dyDescent="0.25">
      <c r="A12" s="161" t="s">
        <v>107</v>
      </c>
      <c r="B12" s="144" t="s">
        <v>87</v>
      </c>
      <c r="C12" s="146"/>
      <c r="D12" s="150" t="s">
        <v>108</v>
      </c>
      <c r="E12" s="151" t="s">
        <v>112</v>
      </c>
    </row>
    <row r="13" spans="1:5" s="132" customFormat="1" ht="20.100000000000001" customHeight="1" x14ac:dyDescent="0.25">
      <c r="A13" s="161" t="s">
        <v>107</v>
      </c>
      <c r="B13" s="144" t="s">
        <v>13</v>
      </c>
      <c r="C13" s="146"/>
      <c r="D13" s="150" t="s">
        <v>108</v>
      </c>
      <c r="E13" s="151" t="s">
        <v>113</v>
      </c>
    </row>
    <row r="14" spans="1:5" s="132" customFormat="1" ht="20.100000000000001" customHeight="1" x14ac:dyDescent="0.25">
      <c r="A14" s="161" t="s">
        <v>104</v>
      </c>
      <c r="B14" s="144" t="s">
        <v>5</v>
      </c>
      <c r="C14" s="146"/>
      <c r="D14" s="150" t="s">
        <v>105</v>
      </c>
      <c r="E14" s="151" t="s">
        <v>114</v>
      </c>
    </row>
    <row r="15" spans="1:5" s="132" customFormat="1" ht="20.100000000000001" customHeight="1" x14ac:dyDescent="0.25">
      <c r="A15" s="162" t="s">
        <v>107</v>
      </c>
      <c r="B15" s="145" t="s">
        <v>14</v>
      </c>
      <c r="C15" s="146"/>
      <c r="D15" s="150" t="s">
        <v>108</v>
      </c>
      <c r="E15" s="151" t="s">
        <v>115</v>
      </c>
    </row>
    <row r="16" spans="1:5" s="132" customFormat="1" x14ac:dyDescent="0.25">
      <c r="A16" s="163"/>
      <c r="B16" s="141"/>
      <c r="C16" s="141"/>
      <c r="D16" s="148"/>
      <c r="E16" s="141"/>
    </row>
    <row r="17" spans="1:5" s="139" customFormat="1" ht="24" customHeight="1" x14ac:dyDescent="0.25">
      <c r="A17" s="160" t="s">
        <v>101</v>
      </c>
      <c r="B17" s="143" t="s">
        <v>15</v>
      </c>
      <c r="C17" s="142"/>
      <c r="D17" s="152" t="s">
        <v>102</v>
      </c>
      <c r="E17" s="153" t="s">
        <v>117</v>
      </c>
    </row>
    <row r="18" spans="1:5" ht="20.100000000000001" customHeight="1" x14ac:dyDescent="0.25">
      <c r="A18" s="161" t="s">
        <v>104</v>
      </c>
      <c r="B18" s="144" t="s">
        <v>16</v>
      </c>
      <c r="C18" s="140"/>
      <c r="D18" s="150" t="s">
        <v>105</v>
      </c>
      <c r="E18" s="151" t="s">
        <v>118</v>
      </c>
    </row>
    <row r="19" spans="1:5" ht="20.100000000000001" customHeight="1" x14ac:dyDescent="0.25">
      <c r="A19" s="161" t="s">
        <v>107</v>
      </c>
      <c r="B19" s="144" t="s">
        <v>4</v>
      </c>
      <c r="C19" s="140"/>
      <c r="D19" s="150" t="s">
        <v>108</v>
      </c>
      <c r="E19" s="151" t="s">
        <v>119</v>
      </c>
    </row>
    <row r="20" spans="1:5" ht="20.100000000000001" customHeight="1" x14ac:dyDescent="0.25">
      <c r="A20" s="161" t="s">
        <v>107</v>
      </c>
      <c r="B20" s="144" t="s">
        <v>17</v>
      </c>
      <c r="C20" s="140"/>
      <c r="D20" s="150" t="s">
        <v>108</v>
      </c>
      <c r="E20" s="151" t="s">
        <v>120</v>
      </c>
    </row>
    <row r="21" spans="1:5" ht="20.100000000000001" customHeight="1" x14ac:dyDescent="0.25">
      <c r="A21" s="161" t="s">
        <v>107</v>
      </c>
      <c r="B21" s="144" t="s">
        <v>6</v>
      </c>
      <c r="C21" s="140"/>
      <c r="D21" s="150" t="s">
        <v>108</v>
      </c>
      <c r="E21" s="151" t="s">
        <v>121</v>
      </c>
    </row>
    <row r="22" spans="1:5" ht="20.100000000000001" customHeight="1" x14ac:dyDescent="0.25">
      <c r="A22" s="161" t="s">
        <v>104</v>
      </c>
      <c r="B22" s="144" t="s">
        <v>18</v>
      </c>
      <c r="C22" s="140"/>
      <c r="D22" s="150" t="s">
        <v>105</v>
      </c>
      <c r="E22" s="151" t="s">
        <v>122</v>
      </c>
    </row>
    <row r="23" spans="1:5" ht="20.100000000000001" customHeight="1" x14ac:dyDescent="0.25">
      <c r="A23" s="161" t="s">
        <v>107</v>
      </c>
      <c r="B23" s="144" t="s">
        <v>2</v>
      </c>
      <c r="C23" s="140"/>
      <c r="D23" s="150" t="s">
        <v>108</v>
      </c>
      <c r="E23" s="151" t="s">
        <v>123</v>
      </c>
    </row>
    <row r="24" spans="1:5" ht="20.100000000000001" customHeight="1" x14ac:dyDescent="0.25">
      <c r="A24" s="161" t="s">
        <v>104</v>
      </c>
      <c r="B24" s="144" t="s">
        <v>3</v>
      </c>
      <c r="C24" s="140"/>
      <c r="D24" s="150" t="s">
        <v>108</v>
      </c>
      <c r="E24" s="151" t="s">
        <v>124</v>
      </c>
    </row>
    <row r="25" spans="1:5" ht="20.100000000000001" customHeight="1" x14ac:dyDescent="0.25">
      <c r="A25" s="161" t="s">
        <v>107</v>
      </c>
      <c r="B25" s="144" t="s">
        <v>0</v>
      </c>
      <c r="C25" s="140"/>
      <c r="D25" s="150" t="s">
        <v>108</v>
      </c>
      <c r="E25" s="151" t="s">
        <v>125</v>
      </c>
    </row>
    <row r="26" spans="1:5" ht="20.100000000000001" customHeight="1" x14ac:dyDescent="0.25">
      <c r="A26" s="161" t="s">
        <v>107</v>
      </c>
      <c r="B26" s="144" t="s">
        <v>1</v>
      </c>
      <c r="C26" s="140"/>
      <c r="D26" s="150" t="s">
        <v>108</v>
      </c>
      <c r="E26" s="151" t="s">
        <v>126</v>
      </c>
    </row>
    <row r="27" spans="1:5" ht="20.100000000000001" customHeight="1" x14ac:dyDescent="0.25">
      <c r="A27" s="162" t="s">
        <v>107</v>
      </c>
      <c r="B27" s="145" t="s">
        <v>141</v>
      </c>
      <c r="C27" s="140"/>
      <c r="D27" s="150" t="s">
        <v>108</v>
      </c>
      <c r="E27" s="151" t="s">
        <v>144</v>
      </c>
    </row>
    <row r="28" spans="1:5" x14ac:dyDescent="0.25">
      <c r="A28" s="161"/>
      <c r="B28" s="141"/>
      <c r="C28" s="140"/>
      <c r="D28" s="150"/>
      <c r="E28" s="151"/>
    </row>
  </sheetData>
  <sheetProtection password="C714" sheet="1" objects="1" scenarios="1"/>
  <pageMargins left="0.7" right="0.7" top="0.75" bottom="0.75" header="0.3" footer="0.3"/>
  <pageSetup paperSize="9"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theme="1"/>
  </sheetPr>
  <dimension ref="B2:G35"/>
  <sheetViews>
    <sheetView workbookViewId="0">
      <selection activeCell="H12" sqref="H12"/>
    </sheetView>
  </sheetViews>
  <sheetFormatPr defaultRowHeight="15" x14ac:dyDescent="0.25"/>
  <cols>
    <col min="3" max="3" width="11.5703125" bestFit="1" customWidth="1"/>
  </cols>
  <sheetData>
    <row r="2" spans="2:7" x14ac:dyDescent="0.25">
      <c r="B2" t="s">
        <v>10</v>
      </c>
      <c r="G2" t="s">
        <v>23</v>
      </c>
    </row>
    <row r="3" spans="2:7" x14ac:dyDescent="0.25">
      <c r="B3" t="s">
        <v>22</v>
      </c>
      <c r="G3" t="s">
        <v>24</v>
      </c>
    </row>
    <row r="5" spans="2:7" x14ac:dyDescent="0.25">
      <c r="B5" t="s">
        <v>10</v>
      </c>
      <c r="G5" t="s">
        <v>4</v>
      </c>
    </row>
    <row r="6" spans="2:7" x14ac:dyDescent="0.25">
      <c r="B6" t="s">
        <v>11</v>
      </c>
      <c r="G6" t="s">
        <v>17</v>
      </c>
    </row>
    <row r="7" spans="2:7" x14ac:dyDescent="0.25">
      <c r="B7" t="s">
        <v>77</v>
      </c>
      <c r="G7" t="s">
        <v>6</v>
      </c>
    </row>
    <row r="8" spans="2:7" x14ac:dyDescent="0.25">
      <c r="B8" t="s">
        <v>12</v>
      </c>
      <c r="G8" t="s">
        <v>2</v>
      </c>
    </row>
    <row r="9" spans="2:7" x14ac:dyDescent="0.25">
      <c r="B9" t="s">
        <v>87</v>
      </c>
      <c r="G9" t="s">
        <v>3</v>
      </c>
    </row>
    <row r="10" spans="2:7" x14ac:dyDescent="0.25">
      <c r="B10" t="s">
        <v>13</v>
      </c>
      <c r="G10" t="s">
        <v>0</v>
      </c>
    </row>
    <row r="11" spans="2:7" x14ac:dyDescent="0.25">
      <c r="B11" t="s">
        <v>14</v>
      </c>
      <c r="G11" t="s">
        <v>1</v>
      </c>
    </row>
    <row r="12" spans="2:7" ht="90" x14ac:dyDescent="0.25">
      <c r="G12" s="156" t="s">
        <v>141</v>
      </c>
    </row>
    <row r="14" spans="2:7" x14ac:dyDescent="0.25">
      <c r="B14" t="b">
        <v>1</v>
      </c>
    </row>
    <row r="15" spans="2:7" x14ac:dyDescent="0.25">
      <c r="B15" t="b">
        <v>0</v>
      </c>
      <c r="C15" t="s">
        <v>29</v>
      </c>
      <c r="E15" t="s">
        <v>53</v>
      </c>
    </row>
    <row r="16" spans="2:7" x14ac:dyDescent="0.25">
      <c r="B16" s="103" t="b">
        <v>1</v>
      </c>
      <c r="C16" s="103">
        <f>'Annan finansiering'!O39</f>
        <v>0</v>
      </c>
      <c r="E16" t="s">
        <v>52</v>
      </c>
    </row>
    <row r="17" spans="2:5" x14ac:dyDescent="0.25">
      <c r="B17" s="103" t="b">
        <v>1</v>
      </c>
      <c r="C17" s="103">
        <f>'Annan finansiering'!O40</f>
        <v>0</v>
      </c>
      <c r="E17" t="s">
        <v>54</v>
      </c>
    </row>
    <row r="18" spans="2:5" x14ac:dyDescent="0.25">
      <c r="B18" s="103" t="b">
        <v>1</v>
      </c>
      <c r="C18" s="103">
        <f>'Annan finansiering'!O41</f>
        <v>0</v>
      </c>
      <c r="E18" t="s">
        <v>55</v>
      </c>
    </row>
    <row r="19" spans="2:5" x14ac:dyDescent="0.25">
      <c r="B19" s="103" t="b">
        <v>1</v>
      </c>
      <c r="C19" s="103">
        <f>'Annan finansiering'!O42</f>
        <v>0</v>
      </c>
      <c r="E19" t="s">
        <v>56</v>
      </c>
    </row>
    <row r="20" spans="2:5" x14ac:dyDescent="0.25">
      <c r="B20" s="103" t="b">
        <v>1</v>
      </c>
      <c r="C20" s="103">
        <f>'Annan finansiering'!O43</f>
        <v>0</v>
      </c>
      <c r="E20" t="s">
        <v>57</v>
      </c>
    </row>
    <row r="21" spans="2:5" x14ac:dyDescent="0.25">
      <c r="B21" s="103" t="b">
        <v>1</v>
      </c>
      <c r="C21" s="103">
        <f>'Annan finansiering'!O44</f>
        <v>0</v>
      </c>
      <c r="E21" t="s">
        <v>58</v>
      </c>
    </row>
    <row r="22" spans="2:5" x14ac:dyDescent="0.25">
      <c r="B22" s="103" t="b">
        <v>1</v>
      </c>
      <c r="C22" s="103">
        <f>'Annan finansiering'!O45</f>
        <v>0</v>
      </c>
      <c r="E22" t="s">
        <v>59</v>
      </c>
    </row>
    <row r="23" spans="2:5" x14ac:dyDescent="0.25">
      <c r="B23" s="103" t="b">
        <v>1</v>
      </c>
      <c r="C23" s="103">
        <f>'Annan finansiering'!O46</f>
        <v>0</v>
      </c>
      <c r="E23" t="s">
        <v>60</v>
      </c>
    </row>
    <row r="24" spans="2:5" x14ac:dyDescent="0.25">
      <c r="B24" s="103" t="b">
        <v>1</v>
      </c>
      <c r="C24" s="103">
        <f>'Annan finansiering'!O47</f>
        <v>0</v>
      </c>
      <c r="E24" t="s">
        <v>61</v>
      </c>
    </row>
    <row r="25" spans="2:5" x14ac:dyDescent="0.25">
      <c r="B25" s="103" t="b">
        <v>1</v>
      </c>
      <c r="C25" s="103">
        <f>'Annan finansiering'!O48</f>
        <v>0</v>
      </c>
      <c r="E25" t="s">
        <v>62</v>
      </c>
    </row>
    <row r="26" spans="2:5" x14ac:dyDescent="0.25">
      <c r="B26" s="103" t="b">
        <v>1</v>
      </c>
      <c r="C26" s="103">
        <f>'Annan finansiering'!O49</f>
        <v>0</v>
      </c>
      <c r="E26" t="s">
        <v>63</v>
      </c>
    </row>
    <row r="27" spans="2:5" x14ac:dyDescent="0.25">
      <c r="B27" s="103" t="b">
        <v>1</v>
      </c>
      <c r="C27" s="103">
        <f>'Annan finansiering'!O50</f>
        <v>0</v>
      </c>
      <c r="E27" t="s">
        <v>64</v>
      </c>
    </row>
    <row r="28" spans="2:5" x14ac:dyDescent="0.25">
      <c r="B28" s="103" t="b">
        <v>1</v>
      </c>
      <c r="C28" s="103">
        <f>'Annan finansiering'!O51</f>
        <v>0</v>
      </c>
      <c r="E28" t="s">
        <v>65</v>
      </c>
    </row>
    <row r="29" spans="2:5" x14ac:dyDescent="0.25">
      <c r="B29" s="103" t="b">
        <v>1</v>
      </c>
      <c r="C29" s="103">
        <f>'Annan finansiering'!O52</f>
        <v>0</v>
      </c>
      <c r="E29" t="s">
        <v>66</v>
      </c>
    </row>
    <row r="30" spans="2:5" x14ac:dyDescent="0.25">
      <c r="B30" s="103" t="b">
        <v>1</v>
      </c>
      <c r="C30" s="103">
        <f>'Annan finansiering'!O53</f>
        <v>0</v>
      </c>
      <c r="E30" t="s">
        <v>67</v>
      </c>
    </row>
    <row r="31" spans="2:5" x14ac:dyDescent="0.25">
      <c r="B31" s="103" t="b">
        <v>1</v>
      </c>
      <c r="C31" s="103">
        <f>'Annan finansiering'!O54</f>
        <v>0</v>
      </c>
      <c r="E31" t="s">
        <v>68</v>
      </c>
    </row>
    <row r="32" spans="2:5" x14ac:dyDescent="0.25">
      <c r="B32" s="103" t="b">
        <v>1</v>
      </c>
      <c r="C32" s="103">
        <f>'Annan finansiering'!O55</f>
        <v>0</v>
      </c>
      <c r="E32" t="s">
        <v>69</v>
      </c>
    </row>
    <row r="33" spans="2:5" x14ac:dyDescent="0.25">
      <c r="B33" s="103" t="b">
        <v>1</v>
      </c>
      <c r="C33" s="103">
        <f>'Annan finansiering'!O56</f>
        <v>0</v>
      </c>
      <c r="E33" t="s">
        <v>70</v>
      </c>
    </row>
    <row r="34" spans="2:5" x14ac:dyDescent="0.25">
      <c r="B34" s="103" t="b">
        <v>1</v>
      </c>
      <c r="C34" s="103">
        <f>'Annan finansiering'!O57</f>
        <v>0</v>
      </c>
      <c r="E34" t="s">
        <v>71</v>
      </c>
    </row>
    <row r="35" spans="2:5" x14ac:dyDescent="0.25">
      <c r="B35" s="103" t="b">
        <v>1</v>
      </c>
      <c r="C35" s="103">
        <f>'Annan finansiering'!O58</f>
        <v>0</v>
      </c>
      <c r="E3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9</vt:i4>
      </vt:variant>
    </vt:vector>
  </HeadingPairs>
  <TitlesOfParts>
    <vt:vector size="17" baseType="lpstr">
      <vt:lpstr>Anvisningar</vt:lpstr>
      <vt:lpstr>Sammanställning</vt:lpstr>
      <vt:lpstr>Projektledning</vt:lpstr>
      <vt:lpstr>Möten</vt:lpstr>
      <vt:lpstr>Annan finansiering</vt:lpstr>
      <vt:lpstr>Instructions in English</vt:lpstr>
      <vt:lpstr>Translation terms</vt:lpstr>
      <vt:lpstr>Admin</vt:lpstr>
      <vt:lpstr>Möten</vt:lpstr>
      <vt:lpstr>PL</vt:lpstr>
      <vt:lpstr>'Annan finansiering'!Utskriftsområde</vt:lpstr>
      <vt:lpstr>Anvisningar!Utskriftsområde</vt:lpstr>
      <vt:lpstr>'Instructions in English'!Utskriftsområde</vt:lpstr>
      <vt:lpstr>Möten!Utskriftsområde</vt:lpstr>
      <vt:lpstr>Projektledning!Utskriftsområde</vt:lpstr>
      <vt:lpstr>Sammanställning!Utskriftsområde</vt:lpstr>
      <vt:lpstr>'Translation terms'!Utskriftsområde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Christer Björklund</dc:creator>
  <cp:lastModifiedBy>Camilla Wristel</cp:lastModifiedBy>
  <cp:lastPrinted>2017-11-20T16:33:53Z</cp:lastPrinted>
  <dcterms:created xsi:type="dcterms:W3CDTF">2012-01-17T15:45:37Z</dcterms:created>
  <dcterms:modified xsi:type="dcterms:W3CDTF">2018-11-14T07:41:37Z</dcterms:modified>
</cp:coreProperties>
</file>